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c.bertrand\Desktop\"/>
    </mc:Choice>
  </mc:AlternateContent>
  <xr:revisionPtr revIDLastSave="0" documentId="8_{274147F1-9189-4A94-A578-054F98AED75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A 01-MM-AAAA" sheetId="7" r:id="rId1"/>
    <sheet name="DATAS" sheetId="9" r:id="rId2"/>
  </sheets>
  <externalReferences>
    <externalReference r:id="rId3"/>
    <externalReference r:id="rId4"/>
    <externalReference r:id="rId5"/>
  </externalReferences>
  <definedNames>
    <definedName name="_xlnm._FilterDatabase" localSheetId="0" hidden="1">'AA 01-MM-AAAA'!$A$4:$N$710</definedName>
    <definedName name="ac_sd">DATAS!$C$21:$C$22</definedName>
    <definedName name="auvergne">#REF!</definedName>
    <definedName name="Auvergne_Rhône_Alpes">DATAS!$A$2:$A$13</definedName>
    <definedName name="bourgogne">#REF!</definedName>
    <definedName name="Bourgogne_Franche_Comté">DATAS!$B$2:$B$9</definedName>
    <definedName name="Bretagne">DATAS!$C$2:$C$5</definedName>
    <definedName name="centre">#REF!</definedName>
    <definedName name="Centre_Val_de_Loire">DATAS!$D$2:$D$7</definedName>
    <definedName name="Corse">DATAS!$E$2:$E$3</definedName>
    <definedName name="DIR">'[1]Base de noms'!$A$3:$A$12</definedName>
    <definedName name="Direction_service">DATAS!$B$21:$B$29</definedName>
    <definedName name="entretien">DATAS!$D$21:$D$22</definedName>
    <definedName name="Grand_Est">DATAS!$F$2:$F$11</definedName>
    <definedName name="grandest">#REF!</definedName>
    <definedName name="Guadeloupe">DATAS!$G$2</definedName>
    <definedName name="Guyane">DATAS!$H$2</definedName>
    <definedName name="H">[2]DATAS!$A$21:$A$22</definedName>
    <definedName name="haut">#REF!</definedName>
    <definedName name="Hauts_de_France">DATAS!$I$2:$I$6</definedName>
    <definedName name="ile">#REF!</definedName>
    <definedName name="Ile_de_France">DATAS!$J$2:$J$9</definedName>
    <definedName name="La_Réunion">DATAS!$K$2</definedName>
    <definedName name="Martinique">DATAS!$L$2</definedName>
    <definedName name="Mayotte">DATAS!$M$2</definedName>
    <definedName name="Normandie">DATAS!$N$2:$N$6</definedName>
    <definedName name="nouvelle">#REF!</definedName>
    <definedName name="Nouvelle_Aquitaine">DATAS!$O$2:$O$13</definedName>
    <definedName name="Nouvelle_Calédonie">DATAS!$S$2</definedName>
    <definedName name="Occitanie">DATAS!$P$2:$P$14</definedName>
    <definedName name="pays">#REF!</definedName>
    <definedName name="Pays_de_la_Loire">DATAS!$Q$2:$Q$6</definedName>
    <definedName name="Polynésie_française">DATAS!$T$2</definedName>
    <definedName name="Poste_requalifie">DATAS!$A$21:$A$22</definedName>
    <definedName name="provence">#REF!</definedName>
    <definedName name="Provence_Alpes_Côte_d_Azur">DATAS!$R$2:$R$7</definedName>
    <definedName name="pv_psdv">DATAS!$E$21:$E$23</definedName>
    <definedName name="region">#REF!</definedName>
    <definedName name="Régions">DATAS!$A$1:$W$1</definedName>
    <definedName name="reunion">#REF!</definedName>
    <definedName name="RIFSEEP">DATAS!$F$21:$F$22</definedName>
    <definedName name="Saint_Martin">DATAS!$U$2</definedName>
    <definedName name="Saint_Pierre_et_Miquelon">DATAS!$V$2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2" i="7" l="1"/>
  <c r="A135" i="7"/>
  <c r="J55" i="7"/>
  <c r="H55" i="7"/>
  <c r="G55" i="7"/>
  <c r="J42" i="7"/>
  <c r="H42" i="7"/>
  <c r="G42" i="7"/>
</calcChain>
</file>

<file path=xl/sharedStrings.xml><?xml version="1.0" encoding="utf-8"?>
<sst xmlns="http://schemas.openxmlformats.org/spreadsheetml/2006/main" count="7788" uniqueCount="1851">
  <si>
    <t>OBSERVATIONS</t>
  </si>
  <si>
    <t>RIFSEEP</t>
  </si>
  <si>
    <t>Auvergne_Rhône_Alpes</t>
  </si>
  <si>
    <t>Bourgogne_Franche_Comté</t>
  </si>
  <si>
    <t>Bretagne</t>
  </si>
  <si>
    <t>Centre_Val_de_Loire</t>
  </si>
  <si>
    <t>Corse</t>
  </si>
  <si>
    <t>Grand_Est</t>
  </si>
  <si>
    <t>Guadeloupe</t>
  </si>
  <si>
    <t>Guyane</t>
  </si>
  <si>
    <t>Hauts_de_France</t>
  </si>
  <si>
    <t>Ile_de_France</t>
  </si>
  <si>
    <t>La_Réunion</t>
  </si>
  <si>
    <t>Martinique</t>
  </si>
  <si>
    <t>Mayotte</t>
  </si>
  <si>
    <t>Normandie</t>
  </si>
  <si>
    <t>Nouvelle_Aquitaine</t>
  </si>
  <si>
    <t>Occitanie</t>
  </si>
  <si>
    <t>Pays_de_la_Loire</t>
  </si>
  <si>
    <t>Provence_Alpes_Côte_d_Azur</t>
  </si>
  <si>
    <t>1-Ain</t>
  </si>
  <si>
    <t>21-Côte-d'Or</t>
  </si>
  <si>
    <t>22-Côtes-d'Armor</t>
  </si>
  <si>
    <t>18-Cher</t>
  </si>
  <si>
    <t>2A-Corse-du-Sud</t>
  </si>
  <si>
    <t>8-Ardennes</t>
  </si>
  <si>
    <t>971-Guadeloupe</t>
  </si>
  <si>
    <t>973-Guyane</t>
  </si>
  <si>
    <t>2-Aisne</t>
  </si>
  <si>
    <t>75-Paris</t>
  </si>
  <si>
    <t>974-La Réunion</t>
  </si>
  <si>
    <t>972-Martinique</t>
  </si>
  <si>
    <t>976-Mayotte</t>
  </si>
  <si>
    <t>14-Calvados</t>
  </si>
  <si>
    <t>16-Charente</t>
  </si>
  <si>
    <t>9-Ariège</t>
  </si>
  <si>
    <t>44-Loire-Atlantique</t>
  </si>
  <si>
    <t>4-Alpes-de-Haute-Provence</t>
  </si>
  <si>
    <t>3-Allier</t>
  </si>
  <si>
    <t>25-Doubs</t>
  </si>
  <si>
    <t>29-Finistère</t>
  </si>
  <si>
    <t>28-Eure-et-Loir</t>
  </si>
  <si>
    <t>2B-Haute-Corse</t>
  </si>
  <si>
    <t>10-Aube</t>
  </si>
  <si>
    <t>59-Nord</t>
  </si>
  <si>
    <t>77-Seine-et-Marne</t>
  </si>
  <si>
    <t>27-Eure</t>
  </si>
  <si>
    <t>17-Charente-Maritime</t>
  </si>
  <si>
    <t>11-Aude</t>
  </si>
  <si>
    <t>49-Maine-et-Loire</t>
  </si>
  <si>
    <t>5-Hautes-Alpes</t>
  </si>
  <si>
    <t>7-Ardèche</t>
  </si>
  <si>
    <t>39-Jura</t>
  </si>
  <si>
    <t>35-Ille-et-Vilaine</t>
  </si>
  <si>
    <t>36-Indre</t>
  </si>
  <si>
    <t>51-Marne</t>
  </si>
  <si>
    <t>60-Oise</t>
  </si>
  <si>
    <t>78-Yvelines</t>
  </si>
  <si>
    <t>50-Manche</t>
  </si>
  <si>
    <t>19-Corrèze</t>
  </si>
  <si>
    <t>12-Aveyron</t>
  </si>
  <si>
    <t>53-Mayenne</t>
  </si>
  <si>
    <t>6-Alpes-Maritimes</t>
  </si>
  <si>
    <t>15-Cantal</t>
  </si>
  <si>
    <t>58-Nièvre</t>
  </si>
  <si>
    <t>56-Morbihan</t>
  </si>
  <si>
    <t>37-Indre-et-Loire</t>
  </si>
  <si>
    <t>52-Haute-Marne</t>
  </si>
  <si>
    <t>62-Pas-de-Calais</t>
  </si>
  <si>
    <t>91-Essonne</t>
  </si>
  <si>
    <t>61-Orne</t>
  </si>
  <si>
    <t>23-Creuse</t>
  </si>
  <si>
    <t>30-Gard</t>
  </si>
  <si>
    <t>72-Sarthe</t>
  </si>
  <si>
    <t>13-Bouches-du-Rhône</t>
  </si>
  <si>
    <t>26-Drôme</t>
  </si>
  <si>
    <t>70-Haute-Saône</t>
  </si>
  <si>
    <t>41-Loir-et-Cher</t>
  </si>
  <si>
    <t>54-Meurthe-et-Moselle</t>
  </si>
  <si>
    <t>80-Somme</t>
  </si>
  <si>
    <t>92-Hauts-de-Seine</t>
  </si>
  <si>
    <t>76-Seine-Maritime</t>
  </si>
  <si>
    <t>24-Dordogne</t>
  </si>
  <si>
    <t>31-Haute-Garonne</t>
  </si>
  <si>
    <t>85-Vendée</t>
  </si>
  <si>
    <t>83-Var</t>
  </si>
  <si>
    <t>38-Isère</t>
  </si>
  <si>
    <t>71-Saône-et-Loire</t>
  </si>
  <si>
    <t>45-Loiret</t>
  </si>
  <si>
    <t>55-Meuse</t>
  </si>
  <si>
    <t>93-Seine-St-Denis</t>
  </si>
  <si>
    <t>33-Gironde</t>
  </si>
  <si>
    <t>32-Gers</t>
  </si>
  <si>
    <t>84-Vaucluse</t>
  </si>
  <si>
    <t>42-Loire</t>
  </si>
  <si>
    <t>89-Yonne</t>
  </si>
  <si>
    <t>57-Moselle</t>
  </si>
  <si>
    <t>94-Val-de-Marne</t>
  </si>
  <si>
    <t>40-Landes</t>
  </si>
  <si>
    <t>34-Hérault</t>
  </si>
  <si>
    <t>43-Haute-Loire</t>
  </si>
  <si>
    <t>90-Territoire de Belfort</t>
  </si>
  <si>
    <t>67-Bas-Rhin</t>
  </si>
  <si>
    <t>95-Val-D'Oise</t>
  </si>
  <si>
    <t>47-Lot-et-Garonne</t>
  </si>
  <si>
    <t>46-Lot</t>
  </si>
  <si>
    <t>63-Puy-de-Dôme</t>
  </si>
  <si>
    <t>68-Haut-Rhin</t>
  </si>
  <si>
    <t>64-Pyrénées-Atlantiques</t>
  </si>
  <si>
    <t>48-Lozère</t>
  </si>
  <si>
    <t>69-Rhône</t>
  </si>
  <si>
    <t>88-Vosges</t>
  </si>
  <si>
    <t>79-Deux-Sèvres</t>
  </si>
  <si>
    <t>65-Hautes-Pyrénées</t>
  </si>
  <si>
    <t>73-Savoie</t>
  </si>
  <si>
    <t>86-Vienne</t>
  </si>
  <si>
    <t>66-Pyrénées-Orientales</t>
  </si>
  <si>
    <t>74-Haute-Savoie</t>
  </si>
  <si>
    <t>87-Haute-Vienne</t>
  </si>
  <si>
    <t>81-Tarn</t>
  </si>
  <si>
    <t>82-Tarn-et-Garonne</t>
  </si>
  <si>
    <t>Nouvelle_Calédonie</t>
  </si>
  <si>
    <t>Polynésie_française</t>
  </si>
  <si>
    <t>Saint_Martin</t>
  </si>
  <si>
    <t>Saint_Pierre_et_Miquelon</t>
  </si>
  <si>
    <t>REGION</t>
  </si>
  <si>
    <t>DEPARTEMENT</t>
  </si>
  <si>
    <t>AC/SD</t>
  </si>
  <si>
    <t>POSTES VACANTS (PV) ET POSTES SUSCEPTIBLE D'ETRE VACANTS (PSDV)</t>
  </si>
  <si>
    <t>POSTE REQUALIFIE 
(indiquer "OUI")</t>
  </si>
  <si>
    <t xml:space="preserve"> SOUS-DIRECTION / DIRECTION</t>
  </si>
  <si>
    <t>BUREAU / PÔLE 
ÉTABLISSEMENT</t>
  </si>
  <si>
    <t>SECTION / DEPARTEMENT / UNITÉ</t>
  </si>
  <si>
    <t>INTITULE DU POSTE</t>
  </si>
  <si>
    <t>POSTE AVEC UN ENTRETIEN</t>
  </si>
  <si>
    <t>PV/PSDV</t>
  </si>
  <si>
    <r>
      <t xml:space="preserve">REFERENCE ET LIEN CSP
</t>
    </r>
    <r>
      <rPr>
        <b/>
        <i/>
        <sz val="9"/>
        <rFont val="Marianne"/>
        <family val="3"/>
      </rPr>
      <t xml:space="preserve">(ex : </t>
    </r>
    <r>
      <rPr>
        <b/>
        <i/>
        <u/>
        <sz val="9"/>
        <color theme="3" tint="0.39997558519241921"/>
        <rFont val="Marianne"/>
        <family val="3"/>
      </rPr>
      <t>2023-XXXXXX</t>
    </r>
    <r>
      <rPr>
        <b/>
        <i/>
        <sz val="9"/>
        <rFont val="Marianne"/>
        <family val="3"/>
      </rPr>
      <t>)</t>
    </r>
  </si>
  <si>
    <t>DIRECTION / SERVICE</t>
  </si>
  <si>
    <t>AC</t>
  </si>
  <si>
    <t>SD</t>
  </si>
  <si>
    <t>DIRECTION/SERVICE</t>
  </si>
  <si>
    <t>CAB-GDS</t>
  </si>
  <si>
    <t>DACG</t>
  </si>
  <si>
    <t>DACS</t>
  </si>
  <si>
    <t>DAP</t>
  </si>
  <si>
    <t>DPJJ</t>
  </si>
  <si>
    <t>DSJ</t>
  </si>
  <si>
    <t>GCLH</t>
  </si>
  <si>
    <t>IGJ</t>
  </si>
  <si>
    <t>SG</t>
  </si>
  <si>
    <t>POSTE
REQUALIFIE</t>
  </si>
  <si>
    <t>OUI</t>
  </si>
  <si>
    <t>NON</t>
  </si>
  <si>
    <t>PV</t>
  </si>
  <si>
    <t>PSDV</t>
  </si>
  <si>
    <t>2024-1454458</t>
  </si>
  <si>
    <t>SOUS-DIRECTION DES RESSOURCES HUMAINES DE LA MAGISTRATURE</t>
  </si>
  <si>
    <t>PÔLE DOSSIERS ADMINISTRATIFS DES MAGISTRATS</t>
  </si>
  <si>
    <t>GESTIONNAIRE</t>
  </si>
  <si>
    <t>2024-1459875</t>
  </si>
  <si>
    <t>SOUS-DIRECTION DES RESSOURCES HUMAINES DES GREFFES</t>
  </si>
  <si>
    <t>PÔLE DE GESTION DES PERSONNELS DE CATÉGORIE A, B, C</t>
  </si>
  <si>
    <t>GESTIONNAIRE EN RESSOURCES HUMAINES</t>
  </si>
  <si>
    <t>2024-1469474</t>
  </si>
  <si>
    <t xml:space="preserve">BOP CENTRAL </t>
  </si>
  <si>
    <t>GESTIONNAIRE BUDGÉTAIRE</t>
  </si>
  <si>
    <t>2024-1461234</t>
  </si>
  <si>
    <t>CASIER JUDICIAIRE NATIONAL</t>
  </si>
  <si>
    <t>BUREAU DE LA QUALITÉ ET DES TRAITEMENTS</t>
  </si>
  <si>
    <t>PÔLE DES TRAITEMENTS AUTOMATISÉS</t>
  </si>
  <si>
    <t>AGENT D'ANALYSE ET DE SAISIE DES DÉCISIONS JUDICIAIRES</t>
  </si>
  <si>
    <t>2PSDV
POSTE BASÉ À NANTES</t>
  </si>
  <si>
    <t>2024-1461245</t>
  </si>
  <si>
    <t xml:space="preserve">PÔLE DE LA QUALITÉ ET DES RELATIONS EXTÉRIEURES </t>
  </si>
  <si>
    <t>CHARGÉ DES RELATIONS EXTÉRIEURES</t>
  </si>
  <si>
    <t>POSTE BASÉ À NANTES</t>
  </si>
  <si>
    <t>2024-1461252</t>
  </si>
  <si>
    <t>PÔLE DES TRAITEMENTS SPÉCIALISÉS</t>
  </si>
  <si>
    <t>3PV
POSTE BASÉ À NANTES</t>
  </si>
  <si>
    <t>2024-1461270</t>
  </si>
  <si>
    <t>BUREAU DE L'EXPERTISE JURIDIQUE, DE L'IDENTITÉ, DE L'INTERNATIONAL ET DES FICHIERS</t>
  </si>
  <si>
    <t>PÔLE IDENTITÉ</t>
  </si>
  <si>
    <t>CHARGÉ DE L'EXPERTISE ET DU SUIVI DES DONNÉES JUDICIAIRES</t>
  </si>
  <si>
    <t>2024-1461282</t>
  </si>
  <si>
    <t>PÔLE JURIDIQUE</t>
  </si>
  <si>
    <t>2024-1461425</t>
  </si>
  <si>
    <t>PÔLE DES ÉCHANGES INTERNATIONAUX</t>
  </si>
  <si>
    <t>CHARGÉ DE L'EXPERTISE ET DU SUIVI DES DONNÉES JUDICIAIRES INTERNATIONALES</t>
  </si>
  <si>
    <t>2024-1461299</t>
  </si>
  <si>
    <t>PÔLE DES FICHIERS SPÉCIALISÉS</t>
  </si>
  <si>
    <t>CHARGÉ DE L'EXPERTISE ET DU SUIVI DES DONNÉES DES FICHIERS SPÉCIALISÉS</t>
  </si>
  <si>
    <t>2024-1461414</t>
  </si>
  <si>
    <t>PÔLE POST PEINE</t>
  </si>
  <si>
    <t>2024-1461446</t>
  </si>
  <si>
    <t>BUREAU DE L'ADMINISTRATION GÉNÉRALE</t>
  </si>
  <si>
    <t>PÔLE FINANCES COURRIER</t>
  </si>
  <si>
    <t>ASSISTANT DE GESTION FINANCIERE</t>
  </si>
  <si>
    <t>2024-1461462</t>
  </si>
  <si>
    <t>BUREAU DES APPLICATIONS INFORMATIQUES</t>
  </si>
  <si>
    <t>PÔLE ASSISTANCE TECHNIQUE ET FONCTIONNELLE</t>
  </si>
  <si>
    <t>ASSISTANT INFORMATIQUE</t>
  </si>
  <si>
    <t xml:space="preserve">SOUS-DIRECTION DES FINANCES, DE L'IMMOBILIER ET DE LA PERFORMANCE </t>
  </si>
  <si>
    <t>SERVICE DES DECORATIONS</t>
  </si>
  <si>
    <t>BUREAU DES RECHERCHES GENEALOGIQUES ET DES ADMISSIONS DES ELEVES</t>
  </si>
  <si>
    <t>RECHERCHES GENEALOGIQUES</t>
  </si>
  <si>
    <t>GESTIONNAIRE DES ADMISSIONS DES ELEVES</t>
  </si>
  <si>
    <t>BUREAU DE LA GESTION DES DECORATIONS FRANCAISES ET ETRANGERES</t>
  </si>
  <si>
    <t>GESTIONNAIRE ADMINISTRATIF</t>
  </si>
  <si>
    <t>SECRETAIRE GENERALE ADJOINTE</t>
  </si>
  <si>
    <t>ASSISTANTE</t>
  </si>
  <si>
    <t>SECRETARIAT SURINTENDANTE</t>
  </si>
  <si>
    <t>SECRETAIRE DE LA SURINTENDANTE</t>
  </si>
  <si>
    <t>SECRETARIAT PRINCIPALE ADJOINTE</t>
  </si>
  <si>
    <t>SECRETAIRE DIRECTION DES ETUDES</t>
  </si>
  <si>
    <t>2024-1474498</t>
  </si>
  <si>
    <t>2024-1475716</t>
  </si>
  <si>
    <t>2024-1478375</t>
  </si>
  <si>
    <t>2024-1474511</t>
  </si>
  <si>
    <t>6PV ET 2 PSDV
POSTES BASÉS À NANTES</t>
  </si>
  <si>
    <t>1PV ET 4PSDV
POSTE BASÉ À NANTES</t>
  </si>
  <si>
    <t>3PV ET 4PSDV 
POSTE BASÉ À NANTES</t>
  </si>
  <si>
    <t>1 PV ET 2 PSDV
POSTE BASÉ À NANTES</t>
  </si>
  <si>
    <t>2024-1475685</t>
  </si>
  <si>
    <t>SECRETARIAT GENERAL</t>
  </si>
  <si>
    <t>MAISON D'EDUCATION DE LA LEGION D'HONNEUR DE SAINT-DENIS</t>
  </si>
  <si>
    <t>MAISON D'EDUCATION DE LA LEGION D'HONNEUR DE SAINT-GERMAIN-EN-LAYE</t>
  </si>
  <si>
    <t>2024-1479646</t>
  </si>
  <si>
    <t>SOUS-DIRECTION DES RESSOURCES HUMAINES ET DES RELATIONS SOCIALES (RH)</t>
  </si>
  <si>
    <t>MISSION PERFORMANCE ET QUALITE DE LA GESTION DES RESSOURCES HUMAINES (MPQRH)</t>
  </si>
  <si>
    <t>SECTION APPUI SYSTÈME D'INFORMATION DES RESSOURCES HUMAINES HARMONIE</t>
  </si>
  <si>
    <t>AGENT REFERENT ET FIABILISATEUR SIRH</t>
  </si>
  <si>
    <t>2024-1479641</t>
  </si>
  <si>
    <t>SOUS-DIRECTION DE LA SECURITE PENITENTIAIRE (SP)</t>
  </si>
  <si>
    <t>BUREAU DE LA GESTION DES DETENTIONS (SP2)</t>
  </si>
  <si>
    <t xml:space="preserve">GESTIONNAIRE </t>
  </si>
  <si>
    <t>2024-1479627</t>
  </si>
  <si>
    <t>BUREAU DE LA PREVENTION DES RISQUES (SP1)</t>
  </si>
  <si>
    <t>SECTION EVALUATION DES PUBLICS</t>
  </si>
  <si>
    <t xml:space="preserve">GESTIONNAIRE AU POLE VALORISATION DE L'INFORMATION </t>
  </si>
  <si>
    <t>2024-1450673</t>
  </si>
  <si>
    <t>SOUS-DIRECTION DU PILOTAGE ET DU SOUTIEN DES SERVICES (PS)</t>
  </si>
  <si>
    <t>BUREAU DE LA PERFORMANCE (PS5)</t>
  </si>
  <si>
    <t>PÔLE FINANCIER</t>
  </si>
  <si>
    <t>2024-1449494</t>
  </si>
  <si>
    <t>SOUS-DIRECTION DE L'INSERTION ET DE LA PROBATION (IP)</t>
  </si>
  <si>
    <t>POLE ADMINISTRATIF DE LA SOUS-DIRECTION</t>
  </si>
  <si>
    <t>SECRETAIRE AU POLE ADMINISTRATIF</t>
  </si>
  <si>
    <t>3 PSDV</t>
  </si>
  <si>
    <t>2024-1478349</t>
  </si>
  <si>
    <t>CABINET DU DIRECTEUR</t>
  </si>
  <si>
    <t>SECRETAIRE</t>
  </si>
  <si>
    <t>2024-1483532</t>
  </si>
  <si>
    <t>SOUS DIRECTION DES MISSIONS DE PROTECTION JUDICIAIRE ET EDUCATION</t>
  </si>
  <si>
    <t>POLE ADMINISTRATIF ET GESTION</t>
  </si>
  <si>
    <t>1 PV ET 1PSDV</t>
  </si>
  <si>
    <t>POLE ORIENTATION</t>
  </si>
  <si>
    <t>2024-1479613</t>
  </si>
  <si>
    <t>CABINET DU GARDE DES SCEAUX</t>
  </si>
  <si>
    <t>BUREAU DU CABINET</t>
  </si>
  <si>
    <t>SECRETAIRE-ASSISTANT(E )   DE MEMBRES DU CABINET</t>
  </si>
  <si>
    <t>2024-1479620</t>
  </si>
  <si>
    <t>DIRECTION DES AFFAIRES CRIMINELLET DES GRACES/CABINET DU DIRECTEUR</t>
  </si>
  <si>
    <t>SECRETARIAT DE DIRECTION</t>
  </si>
  <si>
    <t>SECRETAIRE DE DIRECTION</t>
  </si>
  <si>
    <t>2024-1479635</t>
  </si>
  <si>
    <t>POLE DES MOYENS GENERAUX</t>
  </si>
  <si>
    <t>AGENT(E ) POLYVALENT(E )</t>
  </si>
  <si>
    <t>2024-1479645</t>
  </si>
  <si>
    <t>BUREAU D'ORDRE DE L'ACTION PUBLIQUE</t>
  </si>
  <si>
    <t>AGENT(E ) DE BUREAU</t>
  </si>
  <si>
    <t>2024-1479652 </t>
  </si>
  <si>
    <t>CELLULE PARLEMENTAIRE</t>
  </si>
  <si>
    <t>2024-1479659</t>
  </si>
  <si>
    <t>BUREAU D'ORDRE LEGISLATIF</t>
  </si>
  <si>
    <t>2024-1479669</t>
  </si>
  <si>
    <t>DIRECTION DES AFFAIRES CRIMINELLET DES GRACES/SOUS-DIRECTION DE LA JUSTICE PENALE SPECIALISEE</t>
  </si>
  <si>
    <t>BUREAU DE L'ENTRAIDE PENALE INTERNATIONALE</t>
  </si>
  <si>
    <t>SECRETARIAT-BUREAU D'ORDRE</t>
  </si>
  <si>
    <t>RESPONSABLE</t>
  </si>
  <si>
    <t>2024-1479676</t>
  </si>
  <si>
    <t>2024-1479686</t>
  </si>
  <si>
    <t>DIRECTION DES AFFAIRES CIVILES ET DU SCEAU/SOUS DIRECTION DES PROFESSIONS JUDICIAIRES ET JURIDIQUES (M)</t>
  </si>
  <si>
    <t>BUREAU DE LA GESTION DES OFFICIERS MINISTERIELS (M2)</t>
  </si>
  <si>
    <t>ASSISTANT ADMINISTRATIF</t>
  </si>
  <si>
    <t>2024-1479692</t>
  </si>
  <si>
    <t>2024-1479698</t>
  </si>
  <si>
    <t>DIRECTION DES AFFAIRES CIVILES ET DU SCEAU/DEPARTEMENT DE L'ENTRAIDE, DU DROIT INTERNATIONAL PRIVE ET DU DROIT EUROPEEN (DEDIPE)</t>
  </si>
  <si>
    <t>SECRETAIRE DU BUREAU D'ORDRE</t>
  </si>
  <si>
    <t>2024-1479710</t>
  </si>
  <si>
    <t>2024-1479714</t>
  </si>
  <si>
    <t>DELEGATION INTERREGIONALE CENTRE EST</t>
  </si>
  <si>
    <t>DÉPARTEMENT DES ACHATS ET DE L'EXÉCUTION BUDGÉTAIRE ET COMPTABLE</t>
  </si>
  <si>
    <t>GESTIONNAIRE CHORUS</t>
  </si>
  <si>
    <t>2024-1479725</t>
  </si>
  <si>
    <t>DEPARTEMENT IMMOBILIER</t>
  </si>
  <si>
    <t>ASSISTANT DE GESTION</t>
  </si>
  <si>
    <t>2024-1479730</t>
  </si>
  <si>
    <t>DELEGATION INTERREGIONALE GRAND CENTRE</t>
  </si>
  <si>
    <t>ETAT-MAJOR</t>
  </si>
  <si>
    <t>ASSISTANT ETAT-MAJOR</t>
  </si>
  <si>
    <t>2024-1480777</t>
  </si>
  <si>
    <t>DEPARTEMENT DES ACHATS ET DE L'EXECUTION BUDGETAIRE ET COMPTABLE</t>
  </si>
  <si>
    <t>2024-1480783</t>
  </si>
  <si>
    <t>ASSISTANT ACHATS</t>
  </si>
  <si>
    <t>2024-1480799</t>
  </si>
  <si>
    <t>DELEGATION INTERREGIONALE GRAND EST</t>
  </si>
  <si>
    <t>LOGISTIQUE</t>
  </si>
  <si>
    <t>ASSISTANT ADMINISTRATIF ET LOGISTIQUE</t>
  </si>
  <si>
    <t>2024-1480896</t>
  </si>
  <si>
    <t>DELEGATION INTERREGIONALE PARIS-ILE-DE-France</t>
  </si>
  <si>
    <t>2024-1480918</t>
  </si>
  <si>
    <t>ASSISTANTE ADMINISTRATIVE - ASSISTANT ADMINISTRATIF ET LOGISTIQUE</t>
  </si>
  <si>
    <t>2024-1480926</t>
  </si>
  <si>
    <t>ASSISTANTE ADMINISTRATIVE - ASSISTANT ADMINISTRATIF ET RH DE PROXIMITE</t>
  </si>
  <si>
    <t>2024-1480930</t>
  </si>
  <si>
    <t>DELEGATION INTERREGIONALE SUD</t>
  </si>
  <si>
    <t>CHARGE DE PRESTATIONS FINANCIERES</t>
  </si>
  <si>
    <t>2024-1480938</t>
  </si>
  <si>
    <t>DELEGATION INTERREGIONALE SUD OUEST</t>
  </si>
  <si>
    <t>GESTIONNAIRE BUDGETAIRE ET COMPTABLE</t>
  </si>
  <si>
    <t>2024-1479746</t>
  </si>
  <si>
    <t>SERVICE DE LA STATISTIQUE DES ETUDES ET DE LA RECHERCHE</t>
  </si>
  <si>
    <t>MISSION PROGRAMMATION ET MOYENS</t>
  </si>
  <si>
    <t>ASSISTANT DE GESTION - SECRETARIAT DE PUBLICATION</t>
  </si>
  <si>
    <t>2024-1449456</t>
  </si>
  <si>
    <t>2024-1479741</t>
  </si>
  <si>
    <t>SERVICE DES FINANCES, DES ACHATS ET DE LA CONFORMITE/SOUS-DIRECTION DE LA PERFORMANCE FINANCIERE ET DE LA CONFORMITE</t>
  </si>
  <si>
    <t>BUREAU DES PRESTATIONS FINANCIERES DE L'ADMINISTRATION CENTRALE</t>
  </si>
  <si>
    <t>GESTIONNAIRE DE PRESTATIONS FINANCIERES</t>
  </si>
  <si>
    <t>2024-1479736</t>
  </si>
  <si>
    <t>GESTIONNAIRE DE FRAIS DE DEPLACEMENTS</t>
  </si>
  <si>
    <t>2024-1479732</t>
  </si>
  <si>
    <t>SERVICE DES RESSOURCES HUMAINES/SOUS-DIRECTION DES POLITIQUES STATUTAIRE ET SALARIALE MINISTERIELLES ET DE LA GESTION DES RESSOURCES HUMAINES DE L'ADMINISTRATION CENTRALE</t>
  </si>
  <si>
    <t>DEPARTEMENT RH DE L'ADMINISTRATION CENTRALE</t>
  </si>
  <si>
    <t>GESTIONNAIRE CARRIERE ET PAYE</t>
  </si>
  <si>
    <t>2024-1479729</t>
  </si>
  <si>
    <t>SOUTIEN DU PILOTAGE ET DU SOUTIEN DE PROXIMITE</t>
  </si>
  <si>
    <t>DEPARTEMENT EXPLOITATION IMMOBILIERE ET DEVELOPPEMENT DURABLE / BUREAU DES PRESTATIONS INTERNES</t>
  </si>
  <si>
    <t>GESTIONNAIRE DES ESPACES DE TRAVAI L-MICRO-ZONING</t>
  </si>
  <si>
    <t xml:space="preserve">2 PV </t>
  </si>
  <si>
    <t>2 PSDV</t>
  </si>
  <si>
    <t>1PV ET 2 PSDV</t>
  </si>
  <si>
    <t>1 PV ET 2 PSDV</t>
  </si>
  <si>
    <t>2 PV ET 1 PSDV</t>
  </si>
  <si>
    <t>2024-1462756</t>
  </si>
  <si>
    <t>COUR D'APPEL D'AGEN</t>
  </si>
  <si>
    <t>SECRETARIAT PARQUET GENERAL</t>
  </si>
  <si>
    <t>ADJOINT ADMINISTRATIF</t>
  </si>
  <si>
    <t>1 PV</t>
  </si>
  <si>
    <t>2024-1462792</t>
  </si>
  <si>
    <t>TRIBUNAL JUDICIAIRE D'AGEN</t>
  </si>
  <si>
    <t>3 PV</t>
  </si>
  <si>
    <t>2024-1462767</t>
  </si>
  <si>
    <t>TRIBUNAL JUDICIAIRE DE CAHORS</t>
  </si>
  <si>
    <t>2024-1462774</t>
  </si>
  <si>
    <t>TRIBUNAL DE PROXIMITE DE FIGEAC</t>
  </si>
  <si>
    <t>2024-1462781</t>
  </si>
  <si>
    <t>TRIBUNAL JUDICIAIRE DE AUCH</t>
  </si>
  <si>
    <t>2024-1466665</t>
  </si>
  <si>
    <t>COUR D'APPEL D'AIX EN PROVENCE</t>
  </si>
  <si>
    <t>2024-1466667</t>
  </si>
  <si>
    <t>TRIBUNAL JUDICIAIRE D'AIX EN PROVENCE</t>
  </si>
  <si>
    <t>6 PSDV</t>
  </si>
  <si>
    <t>2024-1468423</t>
  </si>
  <si>
    <t>TRIBUNAL DE PROXIMITE DE MARTIGUES</t>
  </si>
  <si>
    <t>2024-1468429</t>
  </si>
  <si>
    <t>TRIBUNAL DE PROXIMITE DE SALON DE PROVENCE</t>
  </si>
  <si>
    <t>1 PSDV</t>
  </si>
  <si>
    <t>2024-1466671</t>
  </si>
  <si>
    <t>TRIBUNAL JUDICIAIRE DE DIGNE LES BAINS</t>
  </si>
  <si>
    <t>2024-1466681</t>
  </si>
  <si>
    <t>TRIBUNAL JUDICIAIRE DE DRAGUIGNAN</t>
  </si>
  <si>
    <t>2024-1466689</t>
  </si>
  <si>
    <t>TRIBUNAL DE PROXIMITE DE CANNES</t>
  </si>
  <si>
    <t>2024-1466693</t>
  </si>
  <si>
    <t>TRIBUNAL JUDICIAIRE DE MARSEILLE</t>
  </si>
  <si>
    <t>2024-1466698</t>
  </si>
  <si>
    <t>TRIBUNAL JUDICIAIRE DE NICE</t>
  </si>
  <si>
    <t>2024-1466701</t>
  </si>
  <si>
    <t>TRIBUNAL JUDICIAIRE DE TARASCON</t>
  </si>
  <si>
    <t>2024-1466703</t>
  </si>
  <si>
    <t>TRIBUNAL JUDICIAIRE DE TOULON</t>
  </si>
  <si>
    <t>2024-1466706</t>
  </si>
  <si>
    <t>SERVICE ADMINISTRATIF REGIONAL D'AIX EN PROVENCE</t>
  </si>
  <si>
    <t>2024-1466708</t>
  </si>
  <si>
    <t>CPLACE VAR</t>
  </si>
  <si>
    <t>2024-1466710</t>
  </si>
  <si>
    <t>CPLACE ALPES MARITIMES</t>
  </si>
  <si>
    <t>2 PV</t>
  </si>
  <si>
    <t>2024-1466711</t>
  </si>
  <si>
    <t>CPLACE BOUCHES DU RHONE</t>
  </si>
  <si>
    <t>2024-1465186</t>
  </si>
  <si>
    <t>COUR D'APPEL D'AMIENS</t>
  </si>
  <si>
    <t>TRIBUNAL JUDICIAIRE DE SOISSONS</t>
  </si>
  <si>
    <t>2024-1465195</t>
  </si>
  <si>
    <t>TRIBUNAL JUDICIAIRE D'AMIENS</t>
  </si>
  <si>
    <t>2024-1465206</t>
  </si>
  <si>
    <t>TRIBUNAL DE PROXIMITE DE PERONNE</t>
  </si>
  <si>
    <t>2024-1465214</t>
  </si>
  <si>
    <t>TRIBUNAL JUDICIAIRE DE  LAON</t>
  </si>
  <si>
    <t>2024-1465247</t>
  </si>
  <si>
    <t>SERVICE ADMINISTRATIF REGIONAL DE AMIENS</t>
  </si>
  <si>
    <t>CPLACE OISE</t>
  </si>
  <si>
    <t>2024-1465238</t>
  </si>
  <si>
    <t>2024-1465257</t>
  </si>
  <si>
    <t>TRIBUNAL JUDICIAIRE DE SENLIS</t>
  </si>
  <si>
    <t>2024-1465262</t>
  </si>
  <si>
    <t>TRIBUNAL JUDICIAIRE DE COMPIEGNE</t>
  </si>
  <si>
    <t>2024-1465268</t>
  </si>
  <si>
    <t>TRIBUNAL JUDICIAIRE DE BEAUVAIS</t>
  </si>
  <si>
    <t>2024-1480756</t>
  </si>
  <si>
    <t>2024-1465280</t>
  </si>
  <si>
    <t>TRIBUNAL JUDICIAIRE DE SAINT-QUENTIN</t>
  </si>
  <si>
    <t>2024-1466744</t>
  </si>
  <si>
    <t>COUR D'APPEL D'ANGERS</t>
  </si>
  <si>
    <t>2024-1466776</t>
  </si>
  <si>
    <t>SERVICE ADMINISTRATIF REGIONAL D'ANGERS</t>
  </si>
  <si>
    <t>CPLACE MAINE ET LOIRE</t>
  </si>
  <si>
    <t>2024-1466758</t>
  </si>
  <si>
    <t>TRIBUNAL JUDICIAIRE D'ANGERS</t>
  </si>
  <si>
    <t>2024-1466766</t>
  </si>
  <si>
    <t>TRIBUNAL JUDICIAIRE LE MANS</t>
  </si>
  <si>
    <t>2024-1466748</t>
  </si>
  <si>
    <t>TRIBUNAL JUDICIAIRE DE SAUMUR</t>
  </si>
  <si>
    <t>2024-1464076</t>
  </si>
  <si>
    <t>COUR D'APPEL DE BASSE-TERRE</t>
  </si>
  <si>
    <t>TRIBUNAL JUDICIAIRE DE BASSE-TERRE</t>
  </si>
  <si>
    <t>2024-1464115</t>
  </si>
  <si>
    <t>TRIBUNAL DE PROXIMITE DE SAINT-MARTIN</t>
  </si>
  <si>
    <t>2024-1464147</t>
  </si>
  <si>
    <t>TRIBUNAL JUDICIAIRE DE POINTE A PITRE</t>
  </si>
  <si>
    <t>2024-1465322</t>
  </si>
  <si>
    <t>2024-1468223</t>
  </si>
  <si>
    <t>COUR D'APPEL DE BASTIA</t>
  </si>
  <si>
    <t>SERVICE ADMINISTRATIF REGIONAL DE BASTIA</t>
  </si>
  <si>
    <t>GESTIONNAIRE BUDGETAIRE</t>
  </si>
  <si>
    <t>2024-1466924</t>
  </si>
  <si>
    <t>TRIBUNAL JUDICIAIRE D'AJACCIO</t>
  </si>
  <si>
    <t>2024-1480916</t>
  </si>
  <si>
    <t>2024-1468199</t>
  </si>
  <si>
    <t>2024-1458375</t>
  </si>
  <si>
    <t>COUR D'APPEL DE BESANCON</t>
  </si>
  <si>
    <t>SECRETARIAT PG</t>
  </si>
  <si>
    <t>2024-1458407</t>
  </si>
  <si>
    <t>TRIBUNAL JUDICIAIRE DE BESANCON</t>
  </si>
  <si>
    <t>2024-1458480</t>
  </si>
  <si>
    <t xml:space="preserve">TRIBUNAL JUDICIAIRE DE MONTBELIARD </t>
  </si>
  <si>
    <t>2024-1458393</t>
  </si>
  <si>
    <t>TRIBUNAL JUDICIAIRE DE VESOUL</t>
  </si>
  <si>
    <t>7 PV</t>
  </si>
  <si>
    <t>2024-1469574</t>
  </si>
  <si>
    <t>COUR D'APPEL DE BORDEAUX</t>
  </si>
  <si>
    <t>TRIBUNAL JUDICIAIRE D'ANGOULÊME</t>
  </si>
  <si>
    <t>2024-1469578</t>
  </si>
  <si>
    <t>TRIBUNAL JUDICIAIRE DE BERGERAC</t>
  </si>
  <si>
    <t>2024-1469584</t>
  </si>
  <si>
    <t>TRIBUNAL JUDICIAIRE DE BORDEAUX</t>
  </si>
  <si>
    <t>5 PSDV</t>
  </si>
  <si>
    <t>2024-1480886</t>
  </si>
  <si>
    <t>2024-1469602</t>
  </si>
  <si>
    <t>2024-1469603</t>
  </si>
  <si>
    <t>CPLACE GIRONDE</t>
  </si>
  <si>
    <t>2024-1469600</t>
  </si>
  <si>
    <t>2024-1469593</t>
  </si>
  <si>
    <t>TRIBUNAL JUDICIAIRE DE PERIGUEUX</t>
  </si>
  <si>
    <t>2024-1469588</t>
  </si>
  <si>
    <t>TRIBUNAL JUDICIAIRE DE LIBOURNE</t>
  </si>
  <si>
    <t>2024-1469846</t>
  </si>
  <si>
    <t>COUR D'APPEL DE BOURGES</t>
  </si>
  <si>
    <t xml:space="preserve">ADJOINT ADMINISTRATIF </t>
  </si>
  <si>
    <t>2024-1482510</t>
  </si>
  <si>
    <t>2024-1471268</t>
  </si>
  <si>
    <t>TRIBUNAL JUDICIAIRE DE NEVERS</t>
  </si>
  <si>
    <t>2024-1471353</t>
  </si>
  <si>
    <t>2023-1315321</t>
  </si>
  <si>
    <t>COUR D'APPEL DE CAEN</t>
  </si>
  <si>
    <t>2023-1315322</t>
  </si>
  <si>
    <t>SERVICE ADMINISTRATIF REGIONAL DE CAEN</t>
  </si>
  <si>
    <t>2023-1315327</t>
  </si>
  <si>
    <t>TRIBUNAL JUDICIAIRE DE CAEN</t>
  </si>
  <si>
    <t>2024-1462739</t>
  </si>
  <si>
    <t>TRIBUNAL JUDICIAIRE DE LISIEUX</t>
  </si>
  <si>
    <t>2024-1462669</t>
  </si>
  <si>
    <t>TRIBUNAL JUDICIAIRE DE CHERBOURG</t>
  </si>
  <si>
    <t>2024-1462720</t>
  </si>
  <si>
    <t>TRIBUNAL JUDICIAIRE DE COUTANCES</t>
  </si>
  <si>
    <t>2024-1462650</t>
  </si>
  <si>
    <t>TRIBUNAL DE PROXIMITE D'AVRANCHES</t>
  </si>
  <si>
    <t>2024-1462658</t>
  </si>
  <si>
    <t>TRIBUNAL JUDICIAIRE D'ALENCON</t>
  </si>
  <si>
    <t>2024-1462665</t>
  </si>
  <si>
    <t>TRIBUNAL JUDICIAIRE D'ARGENTAN</t>
  </si>
  <si>
    <t>2024-1450630</t>
  </si>
  <si>
    <t>COUR D'APPEL DE CHAMBERY</t>
  </si>
  <si>
    <t>TRIBUNAL JUDICIAIRE DE THONON-LES-BAINS</t>
  </si>
  <si>
    <t>2024-1450645</t>
  </si>
  <si>
    <t>2024-1450676</t>
  </si>
  <si>
    <t>2024-1450665</t>
  </si>
  <si>
    <t>TRIBUNAL JUDICIAIRE D'ANNECY</t>
  </si>
  <si>
    <t>2024-1450682</t>
  </si>
  <si>
    <t>SERVICE ADMINISTRATIF REGIONAL DE CHAMBERY</t>
  </si>
  <si>
    <t>CPLACE HAUTE-SAVOIE</t>
  </si>
  <si>
    <t>2024-1466769</t>
  </si>
  <si>
    <t>TRIBUNAL JUDICIAIRE DE CHAMBERY</t>
  </si>
  <si>
    <t>2023-1343719</t>
  </si>
  <si>
    <t>COUR D'APPEL DE COLMAR</t>
  </si>
  <si>
    <t>2022-1009229</t>
  </si>
  <si>
    <t>CENTRE DE PRE ARCHIVAGE / ARCHIVISTE</t>
  </si>
  <si>
    <t>2022-1009216</t>
  </si>
  <si>
    <t>CPLACE BAS-RHIN</t>
  </si>
  <si>
    <t>CPLACE HAUT-RHIN</t>
  </si>
  <si>
    <t>2022-1009221</t>
  </si>
  <si>
    <t>2024-1466872</t>
  </si>
  <si>
    <t>TRIBUNAL  DE PROXIMITE DE MOLSHEIM</t>
  </si>
  <si>
    <t>2022-1009282</t>
  </si>
  <si>
    <t>TRIBUNAL JUDICIAIRE DE STRASBOURG</t>
  </si>
  <si>
    <t>2024-1466921</t>
  </si>
  <si>
    <t>TRIBUNAL DE PROXIMITE D'ILLKIRCH-GRAFFENSTADEN</t>
  </si>
  <si>
    <t>2022-1009249</t>
  </si>
  <si>
    <t>TRIBUNAL DE PROXIMITE DE SCHILTIGHEIM</t>
  </si>
  <si>
    <t>2023-1310284</t>
  </si>
  <si>
    <t>COUR D'APPEL DE DIJON</t>
  </si>
  <si>
    <t>SERVICE ADMINISTRATIF REGIONAL DE DIJON</t>
  </si>
  <si>
    <t>PÔLE CHORUS</t>
  </si>
  <si>
    <t>GESTIONNAIRE RH - PAIE</t>
  </si>
  <si>
    <t>2023-1310296</t>
  </si>
  <si>
    <t>TRIBUNAL JUDICIAIRE DE CHALON-SUR-SAONE</t>
  </si>
  <si>
    <t>2023-1310291</t>
  </si>
  <si>
    <t>TRIBUNAL DE PROXIMITE DU CREUSOT</t>
  </si>
  <si>
    <t>2023-1310333</t>
  </si>
  <si>
    <t>TRIBUNAL JUDICIAIRE DE DIJON</t>
  </si>
  <si>
    <t>2023-1310299</t>
  </si>
  <si>
    <t>TRIBUNAL JUDICIAIRE DE MACON</t>
  </si>
  <si>
    <t>4 PV</t>
  </si>
  <si>
    <t>2024-1450728</t>
  </si>
  <si>
    <t>COUR D'APPEL DE DOUAI</t>
  </si>
  <si>
    <t>2024-1450742</t>
  </si>
  <si>
    <t>SERVICE ADMINISTRATIF REGIONAL DE DOUAI</t>
  </si>
  <si>
    <t>GESTIONNAIRE RH</t>
  </si>
  <si>
    <t>2024-1450782</t>
  </si>
  <si>
    <t>CPLACE PAS DE CALAIS</t>
  </si>
  <si>
    <t>2024-1450767</t>
  </si>
  <si>
    <t>CPLACE NORD</t>
  </si>
  <si>
    <t>2024-1479597</t>
  </si>
  <si>
    <t>2024-1450792</t>
  </si>
  <si>
    <t>TRIBUNAL JUDICIAIRE DE  ARRAS</t>
  </si>
  <si>
    <t>2024-1450806</t>
  </si>
  <si>
    <t>TRIBUNAL JUDICIAIRE D'AVESNES SUR HELPE</t>
  </si>
  <si>
    <t>2024-1450828</t>
  </si>
  <si>
    <t>TRIBUNAL DE PROXIMITE DE MAUBEUGE</t>
  </si>
  <si>
    <t>2024-1453072</t>
  </si>
  <si>
    <t>TRIBUNAL JUDICIAIRE DE BETHUNE</t>
  </si>
  <si>
    <t>2024-1453085</t>
  </si>
  <si>
    <t>TRIBUNAL JUDICIAIRE DE BOULOGNE-SUR-MER</t>
  </si>
  <si>
    <t>2024-1453096</t>
  </si>
  <si>
    <t>TRIBUNAL JUDICIAIRE DE DOUAI</t>
  </si>
  <si>
    <t>2024-1453119</t>
  </si>
  <si>
    <t>TRIBUNAL DE PROXIMITE HAZEBROUCK</t>
  </si>
  <si>
    <t>2024-1459884</t>
  </si>
  <si>
    <t>TRIBUNAL JUDICIAIRE DE LILLE</t>
  </si>
  <si>
    <t>2024-1459909</t>
  </si>
  <si>
    <t>TRIBUNAL JUDICIAIRE DE VALENCIENNES</t>
  </si>
  <si>
    <t>2024-1479682</t>
  </si>
  <si>
    <t>TRIBUNAL DE PROXIMITE DE TOURCOING</t>
  </si>
  <si>
    <t>2024-1469792</t>
  </si>
  <si>
    <t>COUR D'APPEL DE FORT DE FRANCE</t>
  </si>
  <si>
    <t>TRIBUNAL JUDICIAIRE DE FORT DE FRANCE</t>
  </si>
  <si>
    <t>2024-1469803</t>
  </si>
  <si>
    <t>SERVICE ADMINISTRATIF REGIONAL DE FORT DE France/CSP DUCOS</t>
  </si>
  <si>
    <t>2024-1465304</t>
  </si>
  <si>
    <t>COUR D'APPEL DE GRENOBLE</t>
  </si>
  <si>
    <t>TRIBUNAL JUDICIAIRE DE GRENOBLE</t>
  </si>
  <si>
    <t>2024-1465368</t>
  </si>
  <si>
    <t>TRIBUNAL JUDICIAIRE DE VIENNE</t>
  </si>
  <si>
    <t>2024-1480816</t>
  </si>
  <si>
    <t>TRIBUNAL DE PROXIMITE DE ROMANS SUR ISERE</t>
  </si>
  <si>
    <t>2024-1465410</t>
  </si>
  <si>
    <t>TRIBUNAL JUDICIAIRE DE GAP</t>
  </si>
  <si>
    <t>2024-1465418</t>
  </si>
  <si>
    <t>SERVICE ADMINISTRATIF REGIONAL DE GRENOBLE</t>
  </si>
  <si>
    <t>2024-1465423</t>
  </si>
  <si>
    <t>CPLACE ISERE</t>
  </si>
  <si>
    <t>2024-1465434</t>
  </si>
  <si>
    <t>6 PV</t>
  </si>
  <si>
    <t>2024-1469751</t>
  </si>
  <si>
    <t>COUR D'APPEL DE LIMOGES</t>
  </si>
  <si>
    <t>TRIBUNAL JUDICIAIRE DE LIMOGES</t>
  </si>
  <si>
    <t>2024-1469759</t>
  </si>
  <si>
    <t>TRIBUNAL JUDICIAIRE DE BRIVE LA GAILLARDE</t>
  </si>
  <si>
    <t>2024-1469761</t>
  </si>
  <si>
    <t>2024-1469762</t>
  </si>
  <si>
    <t>TRIBUNAL JUDICIAIRE DE TULLE</t>
  </si>
  <si>
    <t>2024-1465231</t>
  </si>
  <si>
    <t>COUR D'APPEL DE LYON</t>
  </si>
  <si>
    <t>SERVICE ADMINISTRATIF REGIONAL DE LYON</t>
  </si>
  <si>
    <t>2024-1483700</t>
  </si>
  <si>
    <t>CPLACE RHONE</t>
  </si>
  <si>
    <t>2024-1465220</t>
  </si>
  <si>
    <t>TRIBUNAL JUDICIAIRE DE LYON</t>
  </si>
  <si>
    <t>2024-1465223</t>
  </si>
  <si>
    <t>TRIBUNAL JUDICIAIRE DE SAINT ETIENNE</t>
  </si>
  <si>
    <t>2024-1465226</t>
  </si>
  <si>
    <t>TRIBUNAL JUDICIAIRE DE ROANNE</t>
  </si>
  <si>
    <t>2024-1465235</t>
  </si>
  <si>
    <t>TRIBUNAL DE PROXIMITE VILLEURBANNE</t>
  </si>
  <si>
    <t>2024-1465241</t>
  </si>
  <si>
    <t>TRIBUNAL JUDICIAIRE DE BOURG EN BRESSE</t>
  </si>
  <si>
    <t>2024-1465428</t>
  </si>
  <si>
    <t>COUR D'APPEL DE METZ</t>
  </si>
  <si>
    <t>TRIBUNAL JUDICIAIRE DE METZ</t>
  </si>
  <si>
    <t>2024-1465435</t>
  </si>
  <si>
    <t>TRIBUNAL DE PROXIMITE DE SARREBOURG</t>
  </si>
  <si>
    <t>2024-1465450</t>
  </si>
  <si>
    <t xml:space="preserve">TRIBUNAL JUDICIAIRE DE SARREGUEMINES </t>
  </si>
  <si>
    <t xml:space="preserve">2024-1465454 </t>
  </si>
  <si>
    <t>TRIBUNAL DE PROXIMITE DE SAINT-AVOLD</t>
  </si>
  <si>
    <t>2024-1465488</t>
  </si>
  <si>
    <t>SERVICE ADMINISTRATI F REGIONAL DE METZ</t>
  </si>
  <si>
    <t>CPLACE MOSELLE</t>
  </si>
  <si>
    <t>2024-1465492</t>
  </si>
  <si>
    <t>2024-1466717</t>
  </si>
  <si>
    <t>COUR D'APPEL DE MONTPELLIER</t>
  </si>
  <si>
    <t>TRIBUNAL JUDICIAIRE DE  BEZIERS</t>
  </si>
  <si>
    <t>2024-1466674</t>
  </si>
  <si>
    <t>TRIBUNAL JUDICIAIRE DE CARCASSONNE</t>
  </si>
  <si>
    <t>2024-1466901</t>
  </si>
  <si>
    <t>TRIBUNAL JUDICIAIRE DE MONTPELLIER</t>
  </si>
  <si>
    <t>2024-1466647</t>
  </si>
  <si>
    <t>TRIBUNAL DE PROXIMITE DE MILLAU</t>
  </si>
  <si>
    <t>2024-1463879</t>
  </si>
  <si>
    <t>TRIBUNAL JUDICIAIRE DE RODEZ</t>
  </si>
  <si>
    <t>2024-1466709</t>
  </si>
  <si>
    <t>TRIBUNAL JUDICIAIRE DE NARBONNE</t>
  </si>
  <si>
    <t>2024-1466683</t>
  </si>
  <si>
    <t>TRIBUNAL JUDICIAIRE DE PERPIGNAN</t>
  </si>
  <si>
    <t>2024-1466957</t>
  </si>
  <si>
    <t>2024-1468116</t>
  </si>
  <si>
    <t>SERVICE ADMINISTRATI F REGIONAL DE MONTPELLIER</t>
  </si>
  <si>
    <t>2024-1480769</t>
  </si>
  <si>
    <t>CPLACE HERAULT</t>
  </si>
  <si>
    <t>CPLACE AVEYRON</t>
  </si>
  <si>
    <t>2024-1463968</t>
  </si>
  <si>
    <t>COUR D'APPEL DE NANCY</t>
  </si>
  <si>
    <t>SERVICE ADMINISTRATIF REGIONAL DE NANCY</t>
  </si>
  <si>
    <t>2024-1463896</t>
  </si>
  <si>
    <t>CPLACE VOSGES</t>
  </si>
  <si>
    <t>2024-1463960</t>
  </si>
  <si>
    <t>COUR D'APPEL NANCY</t>
  </si>
  <si>
    <t>2024-1463955</t>
  </si>
  <si>
    <t>TRIBUNAL JUDICIAIRE DE  BAR LE DUC</t>
  </si>
  <si>
    <t>2024-1463898</t>
  </si>
  <si>
    <t>TRIBUNAL JUDICIAIRE DE VERDUN</t>
  </si>
  <si>
    <t>2024-1463901</t>
  </si>
  <si>
    <t>TRIBUNAL JUDICIAIRE D'EPINAL</t>
  </si>
  <si>
    <t>2024-1463900</t>
  </si>
  <si>
    <t>TRIBUNAL DE PROXIMITE DE SAINT DIE DES VOSGES</t>
  </si>
  <si>
    <t>2024-1463973</t>
  </si>
  <si>
    <t>TRIBUNAL JUDICIAIRE DE  VAL DE BRIEY</t>
  </si>
  <si>
    <t>2024-1465269</t>
  </si>
  <si>
    <t xml:space="preserve">COUR D'APPEL DE NIMES </t>
  </si>
  <si>
    <t>TRIBUNAL JUDICIAIRE DE  PRIVAS</t>
  </si>
  <si>
    <t>2024-1465316</t>
  </si>
  <si>
    <t>TRIBUNAL DE PROXIMITE D'ANNONAY</t>
  </si>
  <si>
    <t>2024-1465313</t>
  </si>
  <si>
    <t>COUR D'APPEL DE NIMES</t>
  </si>
  <si>
    <t>2024-1483686</t>
  </si>
  <si>
    <t>SERVICE ADMINISTRATIF REGIONAL DE NIMES</t>
  </si>
  <si>
    <t>CPLACE VAUCLUSE</t>
  </si>
  <si>
    <t>2024-1465289</t>
  </si>
  <si>
    <t>TRIBUNAL JUDICIAIRE DE NIMES</t>
  </si>
  <si>
    <t>2024-1465294</t>
  </si>
  <si>
    <t>TRIBUNAL JUDICIAIRE DE MENDE</t>
  </si>
  <si>
    <t>2024-1465298</t>
  </si>
  <si>
    <t>TRIBUNAL JUDICIAIRE DE ALES</t>
  </si>
  <si>
    <t>2024-1480817</t>
  </si>
  <si>
    <t>TRIBUNAL DE PROXIMITE D'AUBENAS</t>
  </si>
  <si>
    <t>2024-1465302</t>
  </si>
  <si>
    <t>TRIBUNAL JUDICIAIRE D'AVIGNON</t>
  </si>
  <si>
    <t>2024-1465312</t>
  </si>
  <si>
    <t>TRIBUNAL DE PROXIMITE DE PERTUIS</t>
  </si>
  <si>
    <t>2024-1467988</t>
  </si>
  <si>
    <t>COUR D'APPEL DE NOUMEA</t>
  </si>
  <si>
    <t>TRIBUNAL DE PREMIERE INSTANCE DE NOUMEA</t>
  </si>
  <si>
    <t>2024-1463993</t>
  </si>
  <si>
    <t>COUR D'APPEL D'ORLEANS</t>
  </si>
  <si>
    <t>TRIBUNAL JUDICIAIRE DE  BLOIS</t>
  </si>
  <si>
    <t>2024-1466762</t>
  </si>
  <si>
    <t>TRIBUNAL JUDICIAIRE DE MONTARGIS</t>
  </si>
  <si>
    <t>2024-1464009</t>
  </si>
  <si>
    <t xml:space="preserve">SERVICE ADMINISTRATIF REGIONAL D'ORLEANS </t>
  </si>
  <si>
    <t>2024-1464052</t>
  </si>
  <si>
    <t>TRIBUNAL JUDICIAIRE D'ORLEANS</t>
  </si>
  <si>
    <t>2024-1466753</t>
  </si>
  <si>
    <t>TRIBUNAL JUDICIAIRE DE TOURS</t>
  </si>
  <si>
    <t>2024-1464080</t>
  </si>
  <si>
    <t>2024-1468171</t>
  </si>
  <si>
    <t>COUR D'APPEL DE PARIS</t>
  </si>
  <si>
    <t>TRIBUNAL JUDICIAIRE DE BOBIGNY</t>
  </si>
  <si>
    <t>2024-1450866</t>
  </si>
  <si>
    <t>TRIBUNAL DE PROXIMITE D'AUBERVILLERS</t>
  </si>
  <si>
    <t>2024-1468071</t>
  </si>
  <si>
    <t>TRIBUNAL DE PROXIMITE DE PANTIN</t>
  </si>
  <si>
    <t>2024-1452988</t>
  </si>
  <si>
    <t>TRIBUNAL DE PROXIMITE D'AULNAY SOUS BOIS</t>
  </si>
  <si>
    <t>2024-1468079 </t>
  </si>
  <si>
    <t>TRIBUNAL JUDICIAIRE D'AUXERRE</t>
  </si>
  <si>
    <t>2024-1452978</t>
  </si>
  <si>
    <t>2024-1453000</t>
  </si>
  <si>
    <t>TRIBUNAL DE PROXIMITE DE IVRY SUR SEINE</t>
  </si>
  <si>
    <t>2024-1453003 </t>
  </si>
  <si>
    <t>TRIBUNAL DE PROXIMITE DE SAINT MAUR DES FOSSES</t>
  </si>
  <si>
    <t>2024-1453030 </t>
  </si>
  <si>
    <t>TRIBUNAL DE PROXIMITE DE SUCY EN BRIE</t>
  </si>
  <si>
    <t>2024-1453031</t>
  </si>
  <si>
    <t>TRIBUNAL DE PROXIMITE DE VILLEJUIF</t>
  </si>
  <si>
    <t>2024-1453037</t>
  </si>
  <si>
    <t>TRIBUNAL DE PROXIMITE DE NOGENT-SUR-MARNE</t>
  </si>
  <si>
    <t>2024-1468495</t>
  </si>
  <si>
    <t>TRIBUNAL JUDICIAIRE DE SENS</t>
  </si>
  <si>
    <t>2024-1453081</t>
  </si>
  <si>
    <t>SERVICE ADMINISTRATIF REGIONAL DE PARIS</t>
  </si>
  <si>
    <t>2024-1453087</t>
  </si>
  <si>
    <t>CPLACE VAL DE MARNE</t>
  </si>
  <si>
    <t>2024-1453095</t>
  </si>
  <si>
    <t>CPLACE ESSONNE</t>
  </si>
  <si>
    <t>2024-1468161</t>
  </si>
  <si>
    <t>TRIBUNAL JUDICIAIRE D'EVRY</t>
  </si>
  <si>
    <t>2024-1458470</t>
  </si>
  <si>
    <t>TRIBUNAL DE PROXIMITE DE JUVISY SUR ORGE</t>
  </si>
  <si>
    <t>2024-1458476</t>
  </si>
  <si>
    <t>TRIBUNAL DE PROXIMITE DE LONGJUMEAU</t>
  </si>
  <si>
    <t>2024-1480870</t>
  </si>
  <si>
    <t>2024-1468216 </t>
  </si>
  <si>
    <t>GREFFE DU TRIBUNAL JUDICIAIRE DE PARIS</t>
  </si>
  <si>
    <t>14 PV</t>
  </si>
  <si>
    <t>2024-1468213</t>
  </si>
  <si>
    <t>2024-1468208 </t>
  </si>
  <si>
    <t>PARQUET DU TRIBUNAL JUDICIAIRE DE PARIS</t>
  </si>
  <si>
    <t>2024-1468222</t>
  </si>
  <si>
    <t>TRIBUNAL JUDICIAIRE DE MELUN</t>
  </si>
  <si>
    <t>2024-1462784</t>
  </si>
  <si>
    <t>COUR D'APPEL DE PAU</t>
  </si>
  <si>
    <t>TRIBUNAL JUDICIAIRE DE DAX</t>
  </si>
  <si>
    <t>2024-1462672</t>
  </si>
  <si>
    <t>TRIBUNAL JUDICIAIRE DE PAU</t>
  </si>
  <si>
    <t>2024-1462814</t>
  </si>
  <si>
    <t>2024-1462680</t>
  </si>
  <si>
    <t>TRIBUNAL JUDICIAIRE MONT DE MARSAN</t>
  </si>
  <si>
    <t>2024-1462801</t>
  </si>
  <si>
    <t>SERVICE ADMINISTRATIF REGIONAL DE PAU</t>
  </si>
  <si>
    <t>CPLACE PYRENEES-ATLANTIQUES</t>
  </si>
  <si>
    <t>2024-1483651</t>
  </si>
  <si>
    <t>CPLACE HAUTES-PYRENEES</t>
  </si>
  <si>
    <t>2024-1462807</t>
  </si>
  <si>
    <t>CPLACE LANDES</t>
  </si>
  <si>
    <t>2024-1462675</t>
  </si>
  <si>
    <t>TRIBUNAL JUDICIAIRE DE BAYONNE</t>
  </si>
  <si>
    <t>2024-1468307</t>
  </si>
  <si>
    <t>COUR D'APPEL DE POITIERS</t>
  </si>
  <si>
    <t xml:space="preserve">SERVICE ADMINISTRATIF REGIONAL DE POITIERS </t>
  </si>
  <si>
    <t>2024-1468289</t>
  </si>
  <si>
    <t>CPLACE VENDEE</t>
  </si>
  <si>
    <t>2024-1468298</t>
  </si>
  <si>
    <t>CPLACE CHARENTE MARITIME</t>
  </si>
  <si>
    <t>2024-1468272</t>
  </si>
  <si>
    <t>TRIBUNAL JUDICIAIRE DE POITIERS</t>
  </si>
  <si>
    <t>2024-1468286</t>
  </si>
  <si>
    <t>TRIBUNAL DE PROXIMITE DE CHÂTELLERAULT</t>
  </si>
  <si>
    <t>2024-1468322</t>
  </si>
  <si>
    <t>TRIBUNAL JUDICIAIRE DE NIORT</t>
  </si>
  <si>
    <t>2024-1468335</t>
  </si>
  <si>
    <t>TRIBUNAL JUDICIAIRE DE LA ROCHELLE</t>
  </si>
  <si>
    <t>2024-1468371</t>
  </si>
  <si>
    <t>2024-1468391</t>
  </si>
  <si>
    <t>TRIBUNAL JUDICIAIRE DE SAINTES</t>
  </si>
  <si>
    <t>2024-1480852</t>
  </si>
  <si>
    <t>TRIBUNAL DE PROXIMITE DE BRESSUIRE</t>
  </si>
  <si>
    <t>2023-1301347</t>
  </si>
  <si>
    <t>COUR D'APPEL DE REIMS</t>
  </si>
  <si>
    <t>SERVICE ADMINISTRATIF REGIONAL DE  REIMS</t>
  </si>
  <si>
    <t>GESTIONNAIRE RH-TRAITEMENT</t>
  </si>
  <si>
    <t>2024-1462777</t>
  </si>
  <si>
    <t>TRIBUNAL JUDICIAIRE DE REIMS</t>
  </si>
  <si>
    <t>2024-1462786</t>
  </si>
  <si>
    <t>TRIBUNAL JUDICIAIRE DE TROYES</t>
  </si>
  <si>
    <t>2024-1462804</t>
  </si>
  <si>
    <t>TRIBUNAL DE PROXIMITE DE SEDAN</t>
  </si>
  <si>
    <t>2024-1463936</t>
  </si>
  <si>
    <t>COUR D'APPEL DE RENNES</t>
  </si>
  <si>
    <t>2024-1463941</t>
  </si>
  <si>
    <t>SERVICE ADMINISTRATIF REGIONAL DE RENNES</t>
  </si>
  <si>
    <t>CPLACE ILLE-ET-VILAINE</t>
  </si>
  <si>
    <t>2024-1463958</t>
  </si>
  <si>
    <t>TRIBUNAL JUDICIAIRE DE BREST</t>
  </si>
  <si>
    <t>2024-1464041</t>
  </si>
  <si>
    <t>2024-1468070</t>
  </si>
  <si>
    <t>TRIBUNAL JUDICIAIRE DE SAINT BRIEUC</t>
  </si>
  <si>
    <t>2024-1468259</t>
  </si>
  <si>
    <t xml:space="preserve">TRIBUNAL DE PROXIMITE DE GUINGAMP </t>
  </si>
  <si>
    <t>2024-1463966</t>
  </si>
  <si>
    <t>TRIBUNAL JUDICIAIRE DE LORIENT</t>
  </si>
  <si>
    <t>2024-1463984</t>
  </si>
  <si>
    <t>TRIBUNAL JUDICIAIRE DE QUIMPER</t>
  </si>
  <si>
    <t>2024-1463992</t>
  </si>
  <si>
    <t>TRIBUNAL JUDICIAIRE DE NANTES</t>
  </si>
  <si>
    <t>2024-1464042</t>
  </si>
  <si>
    <t>2024-1463997</t>
  </si>
  <si>
    <t>TRIBUNAL JUDICIAIRE DE RENNES</t>
  </si>
  <si>
    <t>2024-1464017</t>
  </si>
  <si>
    <t>TRIBUNAL JUDICIAIRE DE SAINT MALO</t>
  </si>
  <si>
    <t>2024-1466608</t>
  </si>
  <si>
    <t>TRIBUNAL DE PROXIMITE DE DINAN</t>
  </si>
  <si>
    <t>2024-1464027</t>
  </si>
  <si>
    <t>TRIBUNAL JUDICIAIRE DE  SAINT-NAZAIRE</t>
  </si>
  <si>
    <t>2024-1464038</t>
  </si>
  <si>
    <t>TRIBUNAL JUDICIAIRE DE VANNES</t>
  </si>
  <si>
    <t>2024-1469446</t>
  </si>
  <si>
    <t xml:space="preserve">COUR D'APPEL DE RIOM </t>
  </si>
  <si>
    <t>TRIBUNAL JUDICIAIRE DE MONTLUCON</t>
  </si>
  <si>
    <t>2024-1469465</t>
  </si>
  <si>
    <t>TRIBUNAL JUDICIAIRE D'AURILLAC</t>
  </si>
  <si>
    <t>2024-1483640</t>
  </si>
  <si>
    <t>TRIBUNAL JUDICIAIRE DE CLERMONT-FERRAND</t>
  </si>
  <si>
    <t>2024-1469472</t>
  </si>
  <si>
    <t>TRIBUNAL DE PROXIMITE DE THIERS</t>
  </si>
  <si>
    <t>2024-1469481</t>
  </si>
  <si>
    <t>COUR D'APPEL DE RIOM</t>
  </si>
  <si>
    <t>2024-1466884</t>
  </si>
  <si>
    <t>SERVICE ADMINISTRATIF REGIONAL DE RIOM</t>
  </si>
  <si>
    <t>2024-1469487</t>
  </si>
  <si>
    <t>TRIBUNAL JUDICIAIRE LE PUY-EN-VELAY</t>
  </si>
  <si>
    <t>2024-1469490</t>
  </si>
  <si>
    <t>TRIBUNAL JUDICIAIRE DE CUSSET</t>
  </si>
  <si>
    <t>2024-1469610</t>
  </si>
  <si>
    <t>TRIBUNAL DE PROXIMITE DE RIOM</t>
  </si>
  <si>
    <t>2024-1469496</t>
  </si>
  <si>
    <t>TRIBUNAL DE PROXIMITE DE VICHY</t>
  </si>
  <si>
    <t>2024-1469843</t>
  </si>
  <si>
    <t>COUR D'APPEL DE ROUEN</t>
  </si>
  <si>
    <t>SERVICE ADMINISTRATIF REGIONAL DE ROUEN</t>
  </si>
  <si>
    <t>2024-1463854</t>
  </si>
  <si>
    <t>TRIBUNAL JUDICIAIRE DE ROUEN</t>
  </si>
  <si>
    <t>2024-1463841</t>
  </si>
  <si>
    <t>TRIBUNAL JUDICIAIRE D'EVREUX</t>
  </si>
  <si>
    <t>2024-1463865</t>
  </si>
  <si>
    <t>TRIBUNAL DE PROXIMITE DE LOUVIERS</t>
  </si>
  <si>
    <t>2024-1469840</t>
  </si>
  <si>
    <t>TRIBUNAL JUDICIAIRE DE DIEPPE</t>
  </si>
  <si>
    <t>2024-1469845</t>
  </si>
  <si>
    <t>TRIBUNAL JUDICIAIRE DU HAVRE</t>
  </si>
  <si>
    <t>2024-1458428</t>
  </si>
  <si>
    <t>COUR D'APPEL DE SAINT DENIS DE LA REUNION</t>
  </si>
  <si>
    <t>SECRETARIAT DE LA PREMIERE PRESIDENCE</t>
  </si>
  <si>
    <t>2024-1458431</t>
  </si>
  <si>
    <t>SECRETARIAT DU PARQUET GENERAL</t>
  </si>
  <si>
    <t>2024-1458421</t>
  </si>
  <si>
    <t>2024-1454506</t>
  </si>
  <si>
    <t>TRIBUNAL JUDICIAIRE DE MAMOUDZOU</t>
  </si>
  <si>
    <t>2024-1454511</t>
  </si>
  <si>
    <t>SERVICE ADMINISTRATIF REGIONAL DE SAINT DENIS DE LA REUNION</t>
  </si>
  <si>
    <t>2024-1454510</t>
  </si>
  <si>
    <t>TRIBUNAL JUDICIAIRE DE SAINT PIERRE DE LA REUNION</t>
  </si>
  <si>
    <t>2024-1462638</t>
  </si>
  <si>
    <t>COUR D'APPEL DE TOULOUSE</t>
  </si>
  <si>
    <t>2024-1462684</t>
  </si>
  <si>
    <t>SERVICE ADMINISTRATIF REGIONAL DE TOULOUSE</t>
  </si>
  <si>
    <t>2024-1462685</t>
  </si>
  <si>
    <t>CPLACE ARIEGE</t>
  </si>
  <si>
    <t>2024-1462686</t>
  </si>
  <si>
    <t>CPLACE HAUTE-GARONNE</t>
  </si>
  <si>
    <t>2024-1462687</t>
  </si>
  <si>
    <t>CPLACE TARN-ET-GARONNE</t>
  </si>
  <si>
    <t>2024-1462688</t>
  </si>
  <si>
    <t>TRIBUNAL JUDICIAIRE DE CASTRES</t>
  </si>
  <si>
    <t>2024-1462689</t>
  </si>
  <si>
    <t>TRIBUNAL DE PROXIMITE DE SAINT-GIRONS</t>
  </si>
  <si>
    <t>2024-1462690</t>
  </si>
  <si>
    <t>TRIBUNAL JUDICIAIRE DE MONTAUBAN</t>
  </si>
  <si>
    <t>2024-1462691</t>
  </si>
  <si>
    <t>TRIBUNAL JUDICIAIRE DE SAINT-GAUDENS</t>
  </si>
  <si>
    <t>2024-1462693</t>
  </si>
  <si>
    <t>TRIBUNAL JUDICIAIRE DE TOULOUSE</t>
  </si>
  <si>
    <t>2024-1480845</t>
  </si>
  <si>
    <t>2024-1454429</t>
  </si>
  <si>
    <t>COUR D'APPEL DE VERSAILLES</t>
  </si>
  <si>
    <t>SERVICE ADMINISTRATIF REGIONAL DE VERSAILLES</t>
  </si>
  <si>
    <t>CPLACE YVELINES</t>
  </si>
  <si>
    <t>2024-1454435</t>
  </si>
  <si>
    <t>CPLACE VAL D'OISE</t>
  </si>
  <si>
    <t>2024-1454422</t>
  </si>
  <si>
    <t>CPLACE EURE-ET-LOIRE</t>
  </si>
  <si>
    <t>2024-1463753</t>
  </si>
  <si>
    <t>TRIBUNAL JUDICIAIRE DE NANTERRE</t>
  </si>
  <si>
    <t>11 PV</t>
  </si>
  <si>
    <t>2024-1454440</t>
  </si>
  <si>
    <t>TRIBUNAL JUDICIAIRE DE VERSAILLES</t>
  </si>
  <si>
    <t>20 PV</t>
  </si>
  <si>
    <t>2024-1454486</t>
  </si>
  <si>
    <t>COUR D'APPEL DE  VERSAILLES</t>
  </si>
  <si>
    <t>2024-1454560</t>
  </si>
  <si>
    <t>TRIBUNAL JUDICIAIRE DE CHARTRES</t>
  </si>
  <si>
    <t>2024-1454483</t>
  </si>
  <si>
    <t>TRIBUNAL DE PROXIMITE DE SANNOIS</t>
  </si>
  <si>
    <t>2024-1454464</t>
  </si>
  <si>
    <t>TRIBUNAL DE PROXIMITE DE RAMBOUILLET</t>
  </si>
  <si>
    <t>2024-1463768</t>
  </si>
  <si>
    <t xml:space="preserve">TRIBUNAL DE PROXIMITE DE COURBEVOIE </t>
  </si>
  <si>
    <t>2024-1463772</t>
  </si>
  <si>
    <t>TRIBUNAL DE PROXIMITE D'ANTONY</t>
  </si>
  <si>
    <t>2024-1463776</t>
  </si>
  <si>
    <t>TRIBUNAL DE PROXIMITE D'ASNIERES-SUR-SEINE</t>
  </si>
  <si>
    <t>2024-1463779</t>
  </si>
  <si>
    <t>TRIBUNAL DE PROXIMITE DE VANVES</t>
  </si>
  <si>
    <t>2024-1477014</t>
  </si>
  <si>
    <t>TRIBUNAL DE PROXIMITE DE BOULOGNE-BILLANCOURT</t>
  </si>
  <si>
    <t>2024-1468500</t>
  </si>
  <si>
    <t>COUR DE CASSATION</t>
  </si>
  <si>
    <t>GREFFE COUR DE CASSATION</t>
  </si>
  <si>
    <t>GESTIONNAIRE AU POLE CHORUS</t>
  </si>
  <si>
    <t>2024-1468483</t>
  </si>
  <si>
    <t>SERVICE DES MARCHES PUBLICS</t>
  </si>
  <si>
    <t>2024-1468516</t>
  </si>
  <si>
    <t xml:space="preserve">SERVICE FORMATION ET DES MANIFESTATIONS </t>
  </si>
  <si>
    <t>2024-1461198</t>
  </si>
  <si>
    <t xml:space="preserve">COUR DE CASSATION </t>
  </si>
  <si>
    <t>PARQUET GENERAL</t>
  </si>
  <si>
    <t>SERVICE PENAL</t>
  </si>
  <si>
    <t>2024-1472704</t>
  </si>
  <si>
    <t>ECOLE NATIONALE DES GREFFES</t>
  </si>
  <si>
    <t>2024-1472729</t>
  </si>
  <si>
    <t>GESTIONNAIRE RH PAIE</t>
  </si>
  <si>
    <t>2024-1472738</t>
  </si>
  <si>
    <t>REGISSEUR D'AVANCES ET DE RECETTES</t>
  </si>
  <si>
    <t>2024-1468505</t>
  </si>
  <si>
    <t>ECOLE NATIONALE DE LA MAGISTRATURE</t>
  </si>
  <si>
    <t>AGENT POLYVALENT - SERVICE TECHNIQUE ET LOGISTIQUE</t>
  </si>
  <si>
    <t>2024-1468439</t>
  </si>
  <si>
    <t>GESTIONNAIRE EN COORDINATION PEDAGOGIQUE AU DEPARTEMENT DES FORMATIONS PROFESSIONNELLES SPECIALISEES</t>
  </si>
  <si>
    <t>2024-1469557</t>
  </si>
  <si>
    <t>GESTIONNAIRE DE FORMATION AU DEPARTEMENT DES FORMATIONS PROFESSIONNELLES SPECIALISEES</t>
  </si>
  <si>
    <t>2024-1468452</t>
  </si>
  <si>
    <t>GESTIONNAIRE DE FORMATION AU SERVICE FORMATION CONTINUE</t>
  </si>
  <si>
    <t>2024-1468508</t>
  </si>
  <si>
    <t>GESTIONNAIRE PEDAGOGIQUE AU SERVICE DE LA FORMATION CONTINUE</t>
  </si>
  <si>
    <t>1 PV ET 1 PSDV</t>
  </si>
  <si>
    <t>6 PV ET 3 PSDV</t>
  </si>
  <si>
    <t>4 PV ET 1 PSDV</t>
  </si>
  <si>
    <t>SERVICE ADMINISTRATIF REGIONAL DE BORDEAUX</t>
  </si>
  <si>
    <t>TRIBUNAL JUDICIAIRE DE CHÂTEAUROUX</t>
  </si>
  <si>
    <t xml:space="preserve">TRIBUNAL DE PROXIMITE DE CLAMECY </t>
  </si>
  <si>
    <t>TRIBUNAL DE PROXIMITE DE ANNEMASSE</t>
  </si>
  <si>
    <t>SERVICE ADMINISTRATIF REGIONAL DE COLMAR</t>
  </si>
  <si>
    <t>SERVICE ADMINSTRATIF REGIONAL  DE COLMAR</t>
  </si>
  <si>
    <t>SERVICE ADMINSTRATIF REGIONAL DE COLMAR</t>
  </si>
  <si>
    <t>SECRETAIRE A LA SOUS DIRECTION DES PROFESSIONS JUDICIAIRES ET JURIDIQUES</t>
  </si>
  <si>
    <t>CONSEIL DES PRUD'HOMMES DE LANNOY</t>
  </si>
  <si>
    <t>2024-1463794</t>
  </si>
  <si>
    <t xml:space="preserve">3 PV </t>
  </si>
  <si>
    <t>1 PV ET 5 PSDV</t>
  </si>
  <si>
    <t>3 PV ET 1 PSDV</t>
  </si>
  <si>
    <t>2 PV ET 5 PSDV</t>
  </si>
  <si>
    <t>6 PV ET 2 PSDV</t>
  </si>
  <si>
    <t>4 PV ET 3 PSDV</t>
  </si>
  <si>
    <t>3 PV ET 2 PSDV</t>
  </si>
  <si>
    <t>7 PV ET 1 PSDV</t>
  </si>
  <si>
    <t>6 PV ET 1 PSDV</t>
  </si>
  <si>
    <t>10 PV ET 1 PSDV</t>
  </si>
  <si>
    <t>2024-1469794</t>
  </si>
  <si>
    <t>AGENCE DU TRAVAIL D'INTERET GENERAL ET DE L'INSERTION PROFESSIONNELLE DES PERSONNES PLACEES SOUS MAIN DE JUSTICE (ATIGIP)</t>
  </si>
  <si>
    <t>CENTRE DE DETENTIDN DE VAL-DE-REUIL</t>
  </si>
  <si>
    <t xml:space="preserve"> SERVICE DE L'EMPLOI PENITENTIAIRE</t>
  </si>
  <si>
    <t>RESPONSABLE ADMINISTRATIF LOCAL</t>
  </si>
  <si>
    <t>2024-1469793</t>
  </si>
  <si>
    <t>CENTRE DE DETENTION DE  TOUL</t>
  </si>
  <si>
    <t>2024-1469798</t>
  </si>
  <si>
    <t>CENTRE DE DETENTION DE CASABIANDA</t>
  </si>
  <si>
    <t>2024-1469778</t>
  </si>
  <si>
    <t xml:space="preserve">SIEGE (TULLE) </t>
  </si>
  <si>
    <t>SERVICE DE L'EMPLOI PENITENTIAIRE/SERVICE DES FONCTIONS SUPPORTS</t>
  </si>
  <si>
    <t>GESTIONNAIRE BUDGETAIRE, DEPENSES ET RECETTES</t>
  </si>
  <si>
    <t>2024-1471056</t>
  </si>
  <si>
    <t>974-Reunion</t>
  </si>
  <si>
    <t>DIRECTION DES SERVICES PÉNITENTIAIRES DE L'OUTRE-MER (DSPOM)</t>
  </si>
  <si>
    <t xml:space="preserve"> SERVICE PENITENTIAIRE D'INSERTION ET DE PROBATION MAYOTTE.RA MAMOUDZOU</t>
  </si>
  <si>
    <t>SECRETAIRE/GESTIONNAIRE</t>
  </si>
  <si>
    <t xml:space="preserve"> SIEGE</t>
  </si>
  <si>
    <t>2024-1470910</t>
  </si>
  <si>
    <t>PSE</t>
  </si>
  <si>
    <t>2024-1469804</t>
  </si>
  <si>
    <t>RH - URSEP</t>
  </si>
  <si>
    <t>2024-1470058</t>
  </si>
  <si>
    <t>CENTRE PENITENTIAIRE  FAA'A</t>
  </si>
  <si>
    <t>CSPO</t>
  </si>
  <si>
    <t>2024-1470054</t>
  </si>
  <si>
    <t>2024-1469862</t>
  </si>
  <si>
    <t>CENTRE PENITENTIAIRE DE  DUCOS</t>
  </si>
  <si>
    <t>ECONOMAT</t>
  </si>
  <si>
    <t>2024-1471049</t>
  </si>
  <si>
    <t>CENTRE PENITENTIAIRE DE  MAJICAVO</t>
  </si>
  <si>
    <t>GREFFE</t>
  </si>
  <si>
    <t>2PV</t>
  </si>
  <si>
    <t>2024-1471050</t>
  </si>
  <si>
    <t>2024-1483519</t>
  </si>
  <si>
    <t>CENTRE PENITENTIAIRE DE REMIRE MONTJOLY</t>
  </si>
  <si>
    <t>2024-1471065</t>
  </si>
  <si>
    <t>CENTRE PENITENTIAIRE DE SAINT DENIS</t>
  </si>
  <si>
    <t>2024-1471084</t>
  </si>
  <si>
    <t>CENTRE PENITENTIAIRE NOUMEA</t>
  </si>
  <si>
    <t>2024-1471108</t>
  </si>
  <si>
    <t>MAISON D ARRET  ST PIERRE</t>
  </si>
  <si>
    <t>2024-1470918</t>
  </si>
  <si>
    <t>SERVICE PENITENTIAIRE D'INSERTION ET DE PROBATION DE MARTINIQUE 972 RA FORT DE FRANCE</t>
  </si>
  <si>
    <t>SECRETARIAT</t>
  </si>
  <si>
    <t>2024-1470913</t>
  </si>
  <si>
    <t>SERVICE PENITENTIAIRE D'INSERTION ET DE PROBATION GUADELOUPE- 971 RA BAIE MAHAULT</t>
  </si>
  <si>
    <t>2024-1471101</t>
  </si>
  <si>
    <t>SERVICE PENITENTIAIRE D'INSERTION ET DE PROBATION REUNION- 974 RA ST DENIS</t>
  </si>
  <si>
    <t>2022-1009215</t>
  </si>
  <si>
    <t>DIRECTION INTERREGIONALE DES SERVICES PENITENTIAIRES DE  BORDEAUX</t>
  </si>
  <si>
    <t>CENTRE DE DETENTION D UZERCHE</t>
  </si>
  <si>
    <t>2022-1009208</t>
  </si>
  <si>
    <t>CENTRE DE DETENTION DE NEUVIC</t>
  </si>
  <si>
    <t>2022-1019721</t>
  </si>
  <si>
    <t>GESTIONNAIRE GREFFE</t>
  </si>
  <si>
    <t>2022-1009239</t>
  </si>
  <si>
    <t>CENTRE PENITENTIAIRE DE BORDEAUX GRADIGNAN</t>
  </si>
  <si>
    <t>2022-1019580</t>
  </si>
  <si>
    <t>CENTRE PENITENTIAIRE DE MONT DE MARSAN</t>
  </si>
  <si>
    <t>2022-1019730</t>
  </si>
  <si>
    <t>GESTIONNIAIRE GREFFE</t>
  </si>
  <si>
    <t>2022-1019706</t>
  </si>
  <si>
    <t>MAISON CENTRALE DE  SAINT MARTIN DE RE</t>
  </si>
  <si>
    <t>2024-1468105</t>
  </si>
  <si>
    <t>MAISON D ARRET ANGOULEME</t>
  </si>
  <si>
    <t>2023-1156621</t>
  </si>
  <si>
    <t>MAISON D ARRET D' AGEN</t>
  </si>
  <si>
    <t>2023-1156847</t>
  </si>
  <si>
    <t>MAISON D 'ARRET DE GUERET</t>
  </si>
  <si>
    <t>2024-1468232</t>
  </si>
  <si>
    <t xml:space="preserve">MAISON D ARRET DE ROCHEFORT </t>
  </si>
  <si>
    <t>2024-1468305</t>
  </si>
  <si>
    <t>MAISON D' ARRET DE TULLE</t>
  </si>
  <si>
    <t>2023-1324139</t>
  </si>
  <si>
    <t>MAISON D'ARRET DE NIORT</t>
  </si>
  <si>
    <t>2023-1341381</t>
  </si>
  <si>
    <t>SERVICE D'INSERTION ET DE PROBATION DE LA CORREZE RA BRIVE LA GAILLARDE</t>
  </si>
  <si>
    <t>2023-1323269</t>
  </si>
  <si>
    <t>SERVICE D'INSERTION ET DE PROBATION DE LA CREUSE ET DE LA HAUTE VIENNE  RA DE GUERET</t>
  </si>
  <si>
    <t>2022-1009357</t>
  </si>
  <si>
    <t>SERVICE D'INSERTION ET DE PROBATION DE LA GIRONDE RA BORDEAUX</t>
  </si>
  <si>
    <t>RESIDENCE ADMINISTRATIVE DE BORDEAUX</t>
  </si>
  <si>
    <t>2024-1469660</t>
  </si>
  <si>
    <t>SERVICE D'INSERTION ET DE PROBATION DES DEUX-SEVRES RA NIORT</t>
  </si>
  <si>
    <t>RESIDENCE ADMINISTRATIVE DE NIORT</t>
  </si>
  <si>
    <t>2024-1469640</t>
  </si>
  <si>
    <t>SERVICE D'INSERTION ET DE PROBATION DES PYRENEES ATLANTIQUES RA PAU</t>
  </si>
  <si>
    <t>RESIDENDE ADMINISTRATIVE DE PAU</t>
  </si>
  <si>
    <t>SIEGE</t>
  </si>
  <si>
    <t xml:space="preserve">Département Budget et Finances </t>
  </si>
  <si>
    <t>2022-1009427</t>
  </si>
  <si>
    <t>Service du référent interrégional greffe</t>
  </si>
  <si>
    <t>Agent placé greffe secteur Est</t>
  </si>
  <si>
    <t>2022-1009426</t>
  </si>
  <si>
    <t>Agent placé greffe secteur Nord</t>
  </si>
  <si>
    <t>2022-1009425</t>
  </si>
  <si>
    <t>Agent placé greffe secteur Sud</t>
  </si>
  <si>
    <t>2022-1007859</t>
  </si>
  <si>
    <t>DIRECTION INTERREGIONALE DES SERVICES PENITENTIAIRES DE DIJON</t>
  </si>
  <si>
    <t>CENTRE DE DETENTION DE JOUX LA VILLE</t>
  </si>
  <si>
    <t>2022-1007980 </t>
  </si>
  <si>
    <t>CENTRE PENITENTIAIRE DE VARENNES LE GRAND</t>
  </si>
  <si>
    <t>2</t>
  </si>
  <si>
    <t>CENTRE PENITENTIAIRE ORLEANS SARAN</t>
  </si>
  <si>
    <t>2022-1008110 </t>
  </si>
  <si>
    <t>MAISON D'ARRET D'AUXERRE</t>
  </si>
  <si>
    <t>2023-1139175</t>
  </si>
  <si>
    <t>MAISON D'ARRET DE BESANCON</t>
  </si>
  <si>
    <t>2023-1335562</t>
  </si>
  <si>
    <t>2024-1462694</t>
  </si>
  <si>
    <t>MAISON D'ARRET DE DIJON</t>
  </si>
  <si>
    <t>2022-1008982</t>
  </si>
  <si>
    <t>2023-1343629</t>
  </si>
  <si>
    <t>MAISON D'ARRET DE LONS LE SAUNIER</t>
  </si>
  <si>
    <t>2022-1008988</t>
  </si>
  <si>
    <t>MAISON D'ARRET DE TOURS</t>
  </si>
  <si>
    <t>SECRÉTAIRE /  GESTIONNAIRE</t>
  </si>
  <si>
    <t>2024-1466825</t>
  </si>
  <si>
    <t>SERVICE PENITENTIAIRE D'INSERTION ET DE PROBATION  21 - RESIDENCE ADMINISTRATIVE DIJON</t>
  </si>
  <si>
    <t>2022-1008036 </t>
  </si>
  <si>
    <t>SERVICE PENITENTIAIRE D'INSERTION ET DE PROBATION  25 - RESIDENCE ADMINISTRATIVE BESANCON</t>
  </si>
  <si>
    <t>SECRÉTAIRE</t>
  </si>
  <si>
    <t>2023-1282374</t>
  </si>
  <si>
    <t>SERVICE PENITENTIAIRE D'INSERTION ET DE PROBATION  25 - RESIDENCE ADMINISTRATIVE MONTBELIARD</t>
  </si>
  <si>
    <t>2024-1457296</t>
  </si>
  <si>
    <t>SERVICE PENITENTIAIRE D'INSERTION ET DE PROBATION  28 - RESIDENCE ADMINISTRATIVE CHATEAUDUN</t>
  </si>
  <si>
    <t>2023-1339860</t>
  </si>
  <si>
    <t>SERVICE PENITENTIAIRE D'INSERTION ET DE PROBATION  37 - RESIDENCE ADMINISTRATIVE TOURS</t>
  </si>
  <si>
    <t>2024-1466797</t>
  </si>
  <si>
    <t>SERVICE PENITENTIAIRE D'INSERTION ET DE PROBATION  45 - RESIDENCE ADMINISTRATIVE ORLEANS</t>
  </si>
  <si>
    <t>MILIEU FERME</t>
  </si>
  <si>
    <t>2022-1008038</t>
  </si>
  <si>
    <t>2022-1010448</t>
  </si>
  <si>
    <t>SERVICE PENITENTIAIRE D'INSERTION ET DE PROBATION  71 - RESIDENCE ADMINISTRATIVE CHALON SUR SAONE</t>
  </si>
  <si>
    <t>2023-1325358</t>
  </si>
  <si>
    <t>SERVICE PENITENTIAIRE D'INSERTION ET DE PROBATION  71 - RESIDENCE ADMINISTRATIVE VARENNES LE GRAND</t>
  </si>
  <si>
    <t>2022-1008107</t>
  </si>
  <si>
    <t>SERVICE PENITENTIAIRE D'INSERTION ET DE PROBATION  89 - RESIDENCE ADMINISTRATIVE JOUX LA VILLE</t>
  </si>
  <si>
    <t>2022-1009017</t>
  </si>
  <si>
    <t>SERVICE PENITENTIAIRE D'INSERTION ET DE PROBATION  90 - RESIDENCE ADMINISTRATIVE BELFORT</t>
  </si>
  <si>
    <t>2024-1457189</t>
  </si>
  <si>
    <t>SERVICE PENITENTIAIRE D'INSERTION ET DE PROBATION LOIR-ET-CHER (41)  - RESIDENCE ADMINISTRATIVE BLOIS</t>
  </si>
  <si>
    <t>RESPONSABLE ECONOMAT</t>
  </si>
  <si>
    <t>2023-1308064 </t>
  </si>
  <si>
    <t xml:space="preserve">SIEGE - résidence administrative situé à la maison d'arrêt de Besançon
</t>
  </si>
  <si>
    <t xml:space="preserve"> CELLULE INTERREGIONALE GREFFE</t>
  </si>
  <si>
    <t>2024-1457243</t>
  </si>
  <si>
    <t xml:space="preserve">SIEGE
</t>
  </si>
  <si>
    <t>DÉPARTEMENT DES ÉQUIPES DE SÉCURITÉ PÉNITENTIAIRE</t>
  </si>
  <si>
    <t>GESTIONNAIRE (PLANIFICATEUR)</t>
  </si>
  <si>
    <t>2024-1457276</t>
  </si>
  <si>
    <t>2024-1468163</t>
  </si>
  <si>
    <t>DIRECTION INTERREGIONALE DES SERVICES PENITENTIAIRES DE LILLE</t>
  </si>
  <si>
    <t>CENTRE  PENITENTIAIRE DE CHÂTEAU-THIERRY</t>
  </si>
  <si>
    <t>2024-1468082</t>
  </si>
  <si>
    <t>CENTRE DE DETENTION DE BAPAUME</t>
  </si>
  <si>
    <t>ADJOINT AU RESPONSABLE POLE RH/SECRETARIAT</t>
  </si>
  <si>
    <t>2024-1468095</t>
  </si>
  <si>
    <t>2024-1468119</t>
  </si>
  <si>
    <t>CENTRE PENITENTIAIRE DE BEAUVAIS</t>
  </si>
  <si>
    <t xml:space="preserve">2 PSDV  </t>
  </si>
  <si>
    <t>2024-1469615</t>
  </si>
  <si>
    <t>CENTRE PENITENTIAIRE DE LIANCOURT</t>
  </si>
  <si>
    <t>2024-1468444</t>
  </si>
  <si>
    <t>CENTRE PENITENTIAIRE DE LILLE ANNOEUILLIN</t>
  </si>
  <si>
    <t>2024-1468191</t>
  </si>
  <si>
    <t>CENTRE PENITENTIAIRE DE LONGUENESSE</t>
  </si>
  <si>
    <t>2024-1469605</t>
  </si>
  <si>
    <t>CENTRE PENITENTIAIRE DE MAUBEUGE</t>
  </si>
  <si>
    <t>2024-1468175</t>
  </si>
  <si>
    <t>CENTRE PENITENTIAIRE LILLE LOOS SEQUEDIN</t>
  </si>
  <si>
    <t>2024-1468241</t>
  </si>
  <si>
    <t>MAISON D'ARRET D'AMIENS</t>
  </si>
  <si>
    <t>REGIE DES COMPTES NOMINATIFS</t>
  </si>
  <si>
    <t>ADJOINT AU REGISSEUR DES COMPTES NOMINATIFS</t>
  </si>
  <si>
    <t>2024-1468258</t>
  </si>
  <si>
    <t>MAISON D'ARRET D'ARRAS</t>
  </si>
  <si>
    <t>2024-1468279</t>
  </si>
  <si>
    <t>MAISON D'ARRET DE DUNKERQUE</t>
  </si>
  <si>
    <t>Secrétariat</t>
  </si>
  <si>
    <t>2PSDV</t>
  </si>
  <si>
    <t>2024-1468281</t>
  </si>
  <si>
    <t>MAISON D'ARRET DE VALENCIENNES</t>
  </si>
  <si>
    <t>ADJOINT CHEF DE GREFFE</t>
  </si>
  <si>
    <t>2024-1468271</t>
  </si>
  <si>
    <t>SERVICE PENITENTIAIRE D'INSERTION ET DE PROBATION 59 - RESIDENCE ADMINISTRATIVE SEQUEDIN</t>
  </si>
  <si>
    <t>2024-1468243</t>
  </si>
  <si>
    <t>SERVICE PENITENTIAIRE D'INSERTION ET DE PROBATION DE L'OISE -RA BEAUVAIS-</t>
  </si>
  <si>
    <t>ALIP BEAUVAIS</t>
  </si>
  <si>
    <t>SECRETARIAT / ACCUEIL</t>
  </si>
  <si>
    <t>2024-1468254</t>
  </si>
  <si>
    <t>SERVICE PENITENTIAIRE D'INSERTION ET DE PROBATION DU PAS DE CALAIS 62 RESIDENCE ADMINISTRATIVE BOULOGNE SUR MER</t>
  </si>
  <si>
    <t>MILIEU OUVERT</t>
  </si>
  <si>
    <t>2024-1468262</t>
  </si>
  <si>
    <t>SERVICE PENITENTIAIRE D'INSERTION ET DE PROBATION DU PAS DE CALAIS 62 RESIDENCE ADMINISTRATIVE LONGUENESSE</t>
  </si>
  <si>
    <t>1PSDV</t>
  </si>
  <si>
    <t>2024-1468312</t>
  </si>
  <si>
    <t>SERVICE PENITENTIAIRE INSERTION PROBATION DE LA SOMME</t>
  </si>
  <si>
    <t>RA AMIENS</t>
  </si>
  <si>
    <t>SECRETAIRE - ACCUEIL MILIEU OUVERT AMIENS</t>
  </si>
  <si>
    <t>2024-1468321</t>
  </si>
  <si>
    <t>SERVICE PENITENTIAIRE INSERTION PROBATION DE LA SOMME RA AMIENS</t>
  </si>
  <si>
    <t>GESTIONNAIRE RH / SECRETAIRE DE DIRECTION</t>
  </si>
  <si>
    <t>2024-1468235</t>
  </si>
  <si>
    <t>DEPARTEMENT DES RESSOUCES HUMAINES ET DES RELATIONS SOCIALES</t>
  </si>
  <si>
    <t>GA PAIE</t>
  </si>
  <si>
    <t>2024-1468228</t>
  </si>
  <si>
    <t xml:space="preserve">MISSION DU DROIT ET DE L'EXPERTISE JURIDIQUE </t>
  </si>
  <si>
    <t>2024-1468300</t>
  </si>
  <si>
    <t>2024-1455946</t>
  </si>
  <si>
    <t>DIRECTION INTERREGIONALE DES SERVICES PENITENTIAIRES DE LYON</t>
  </si>
  <si>
    <t>CENTRE DE DÉTENTION ROANNE</t>
  </si>
  <si>
    <t>2024-1455959</t>
  </si>
  <si>
    <t>CENTRE PENITENTIAIRE AITON</t>
  </si>
  <si>
    <t>2024-1455967</t>
  </si>
  <si>
    <t>CENTRE PENITENTIAIRE GRENOBLE VARCES</t>
  </si>
  <si>
    <t>2024-1457016</t>
  </si>
  <si>
    <t>CENTRE PENITENTIAIRE MOULINS-YZEURE</t>
  </si>
  <si>
    <t>2024-1457024</t>
  </si>
  <si>
    <t>CENTRE PENITENTIAIRE RIOM</t>
  </si>
  <si>
    <t>SERVICES ADMINITRATIFS ET FINANCIERS</t>
  </si>
  <si>
    <t>2024-1457037</t>
  </si>
  <si>
    <t>CENTRE PENITENTIAIRE SAINT QUENTIN FALLAVIER</t>
  </si>
  <si>
    <t xml:space="preserve">NON </t>
  </si>
  <si>
    <t>2024-1457047</t>
  </si>
  <si>
    <t>CENTRE PENITENTIAIRE VALENCE</t>
  </si>
  <si>
    <t>2024-1457068</t>
  </si>
  <si>
    <t>MAISON D'ARRET AURILLAC</t>
  </si>
  <si>
    <t>SERVICE DE LA REGIE DES COMPTES NOMINATIFS</t>
  </si>
  <si>
    <t>REGISSEUR DES COMPTES NOMINATIFS</t>
  </si>
  <si>
    <t>2024-1457080</t>
  </si>
  <si>
    <t>MAISON D'ARRET BONNEVILLE</t>
  </si>
  <si>
    <t>2024-1458352</t>
  </si>
  <si>
    <t>MAISON D'ARRET LYON CORBAS</t>
  </si>
  <si>
    <t>2024-1457095</t>
  </si>
  <si>
    <t>SERVICE PÉNITENTIAIRE D'INSERTION ET DE PROBATION  03 ALLIER RESIDENCE ADMINISTRATIVE MOULINS</t>
  </si>
  <si>
    <t xml:space="preserve">2 PSDV </t>
  </si>
  <si>
    <t>2024-1482549</t>
  </si>
  <si>
    <t xml:space="preserve">SERVICE PÉNITENTIAIRE D'INSERTION ET DE PROBATION ALLIER 03 RESIDENCE ADMINISTRATIVE YZEURE </t>
  </si>
  <si>
    <t>2024-1457099</t>
  </si>
  <si>
    <t>SERVICE PÉNITENTIAIRE D'INSERTION ET DE PROBATION DROME RESIDENCE ADMINISTRATIVE VALENCE</t>
  </si>
  <si>
    <t>2024-1458411</t>
  </si>
  <si>
    <t xml:space="preserve">SERVICE PÉNITENTIAIRE D'INSERTION ET DE PROBATION HAUTE LOIRE RESIDENCE ADMINISTRATIVE LE PUY EN VELAY </t>
  </si>
  <si>
    <t>2024-1457148</t>
  </si>
  <si>
    <t>SERVICE PÉNITENTIAIRE D'INSERTION ET DE PROBATION ISERE RESIDENCE ADMINISTRATIVE BOURGOIN JALLIEU MILIEU OUVERT</t>
  </si>
  <si>
    <t>2024-1466909</t>
  </si>
  <si>
    <t>SERVICE PÉNITENTIAIRE D'INSERTION ET DE PROBATION PUY DE DOME CANTAL RESIDENCE ADMINISTRATIVE AURILLAC</t>
  </si>
  <si>
    <t>2024-1458440</t>
  </si>
  <si>
    <t>SERVICE PÉNITENTIAIRE D'INSERTION ET DE PROBATION PUY DE DOME CANTAL RESIDENCE ADMINISTRATIVE CLERMONT FERRAND</t>
  </si>
  <si>
    <t>2024-1458522</t>
  </si>
  <si>
    <t>SERVICE PÉNITENTIAIRE D'INSERTION ET DE PROBATION RHONE RESIDENCE ADMINISTRATIVE LYON</t>
  </si>
  <si>
    <t>2024-1458397</t>
  </si>
  <si>
    <t>2024-1465337</t>
  </si>
  <si>
    <t>GESTIONNAIRE PAIE ADMINISTRATIF ET FINANCIER</t>
  </si>
  <si>
    <t>2024-1468488</t>
  </si>
  <si>
    <t>DIRECTION INTERREGIONALE DES SERVICES PENITENTIAIRES DE MARSEILLE</t>
  </si>
  <si>
    <t xml:space="preserve"> SERVICE PENITENTIAIRE D'INSERTION ET DE PROBATION  20 - MO AJACCIO</t>
  </si>
  <si>
    <t>2024-1468314</t>
  </si>
  <si>
    <t>CENTRE DE DETENTION  CASABIANDA</t>
  </si>
  <si>
    <t>2024-1468403</t>
  </si>
  <si>
    <t>CENTRE DE DETENTION DE TARASCON</t>
  </si>
  <si>
    <t>2024-1468404</t>
  </si>
  <si>
    <t>CENTRE PENITENTIAIRE BORGO</t>
  </si>
  <si>
    <t>RESSOURCES HUMAINES</t>
  </si>
  <si>
    <t>2024-1468393</t>
  </si>
  <si>
    <t>CENTRE PENITENTIAIRE D' AVIGNON LE PONTET</t>
  </si>
  <si>
    <t>2024-1468349 </t>
  </si>
  <si>
    <t>CENTRE PENITENTIAIRE D'AIX LUYNES</t>
  </si>
  <si>
    <t>2024-1468352</t>
  </si>
  <si>
    <t>2024-1468418</t>
  </si>
  <si>
    <t>CENTRE PENITENTIAIRE DE  MARSEILLE</t>
  </si>
  <si>
    <t>2024-1468480</t>
  </si>
  <si>
    <t>2024-1468460</t>
  </si>
  <si>
    <t>CENTRE PENITENTIAIRE DE  TOULON</t>
  </si>
  <si>
    <t>2024-1468368</t>
  </si>
  <si>
    <t>MAISON CENTRALE D'ARLES</t>
  </si>
  <si>
    <t>2024-1468374</t>
  </si>
  <si>
    <t>2024-1468422</t>
  </si>
  <si>
    <t>MAISON D ARRET DE NICE</t>
  </si>
  <si>
    <t>2024-1468242</t>
  </si>
  <si>
    <t>MAISON D’ARRET D' AJACCIO</t>
  </si>
  <si>
    <t>2024-1468266</t>
  </si>
  <si>
    <t>MAISON D’ARRET DE  GRASSE</t>
  </si>
  <si>
    <t>2024-1468197</t>
  </si>
  <si>
    <t>MAISON D’ARRET DE DRAGUIGNAN</t>
  </si>
  <si>
    <t>2024-1468148</t>
  </si>
  <si>
    <t>2024-1468363</t>
  </si>
  <si>
    <t>MAISON D’ARRET DE GAP</t>
  </si>
  <si>
    <t>REGIE COMPTES NOMINATIFS</t>
  </si>
  <si>
    <t>2024-1468346</t>
  </si>
  <si>
    <t>RESPONSABLE RH - SECRETARIAT DIRECTION</t>
  </si>
  <si>
    <t>2024-1468384</t>
  </si>
  <si>
    <t>SERVICE PENITENTIAIRE D'INSERTION ET DE PROBATION  06 - RESIDENCE ADMINISTRATIVE GRASSE</t>
  </si>
  <si>
    <t>2024-1468398</t>
  </si>
  <si>
    <t>SERVICE PENITENTIAIRE D'INSERTION ET DE PROBATION  13  - RA MARSEILLE</t>
  </si>
  <si>
    <t>Antenne de Marseille milieu fermé</t>
  </si>
  <si>
    <t>2024-1468409</t>
  </si>
  <si>
    <t>Antenne de Marseille milieu ouvert</t>
  </si>
  <si>
    <t>2024-1468474</t>
  </si>
  <si>
    <t xml:space="preserve">SERVICE PENITENTIAIRE D'INSERTION ET DE PROBATION 04  - RESIDENCE ADMINISTRATIVE DIGNE </t>
  </si>
  <si>
    <t>2024-1468347</t>
  </si>
  <si>
    <t>SERVICE PENITENTIAIRE D'INSERTION ET DE PROBATION DU 84  - RESIDENCE ADMINISTRATIVE  LE PONTET</t>
  </si>
  <si>
    <t>SAS</t>
  </si>
  <si>
    <t>2023-1341257</t>
  </si>
  <si>
    <t>2024-1468359</t>
  </si>
  <si>
    <t>SERVICE PENITENTIAIRE D'INSERTION ET DE PROBATION DU 84 RESIDENCE ADMINISTRATIVE AVIGNON</t>
  </si>
  <si>
    <t>SECRETARIAT MO</t>
  </si>
  <si>
    <t>2024-1468375</t>
  </si>
  <si>
    <t>ARPEJ</t>
  </si>
  <si>
    <t xml:space="preserve">4 PV </t>
  </si>
  <si>
    <t>2024-1468407 </t>
  </si>
  <si>
    <t>DEPARTEMENT BUDGET FINANCES/DEPARTEMENT DES SYSTEMES D'INFORMATION</t>
  </si>
  <si>
    <t>2024-1452199</t>
  </si>
  <si>
    <t>DIRECTION INTERREGIONALE DES SERVICES PENITENTIAIRES DE PARIS</t>
  </si>
  <si>
    <t>CENTRE DE DETENTION DE MELUN</t>
  </si>
  <si>
    <t>2024-1286256</t>
  </si>
  <si>
    <t>CENTRE DE SEMI-LIBERTE DE MELUN</t>
  </si>
  <si>
    <t>2024- 1454413</t>
  </si>
  <si>
    <t>CENTRE PENITENTIAIRE DE BOIS D'ARCY</t>
  </si>
  <si>
    <t>2024-1465556</t>
  </si>
  <si>
    <t>CENTRE PENITENTIAIRE DE FLEURY-MEROGIS</t>
  </si>
  <si>
    <t>DEPARTEMENT ADMINISTRATION FINANCES</t>
  </si>
  <si>
    <t>GESTIONNAIRE DES CANTINES DES PPSMJ</t>
  </si>
  <si>
    <t>2024-1465530</t>
  </si>
  <si>
    <t>DEPARTEMENT DES POLITIQUES PARTENARIALES</t>
  </si>
  <si>
    <t>2024-1465542</t>
  </si>
  <si>
    <t>GESTIONNAIRE RH-CONGES BONIFIES</t>
  </si>
  <si>
    <t>2024-1458556</t>
  </si>
  <si>
    <t>CENTRE PENITENTIAIRE DE MEAUX-CHAUCONIN</t>
  </si>
  <si>
    <t>2023-1295405</t>
  </si>
  <si>
    <t>2014-1451904</t>
  </si>
  <si>
    <t>CENTRE PENITENTIAIRE DE PARIS LA SANTE</t>
  </si>
  <si>
    <t>FORMATION</t>
  </si>
  <si>
    <t>2023-1158751</t>
  </si>
  <si>
    <t>2014-1451884</t>
  </si>
  <si>
    <t>2023-1266699</t>
  </si>
  <si>
    <t>SERVICE FINANCIER</t>
  </si>
  <si>
    <t>2024-1463886 </t>
  </si>
  <si>
    <t>CENTRE PENITENTIAIRE DES HAUTS-DE-SEINE</t>
  </si>
  <si>
    <t>Economat</t>
  </si>
  <si>
    <t xml:space="preserve">2PSDV </t>
  </si>
  <si>
    <t>2024-1463892 </t>
  </si>
  <si>
    <t>2024-1463880 </t>
  </si>
  <si>
    <t>Régie des comptes nominatifs</t>
  </si>
  <si>
    <t>2024-1463837</t>
  </si>
  <si>
    <t xml:space="preserve">CENTRE PENITENTIAIRE DU VAL D'OISE  </t>
  </si>
  <si>
    <t>2024-1461471</t>
  </si>
  <si>
    <t>DEPARTEMENT SECURITE ET DETENTION</t>
  </si>
  <si>
    <t>AGENT ADMINISTRATIF AU SEIN DE L'ETAT-MAJOR</t>
  </si>
  <si>
    <t>2023-1342490</t>
  </si>
  <si>
    <t>ETABLISSEMENT POUR MINEURS DE PORCHEVILLE</t>
  </si>
  <si>
    <t>2024-1453282</t>
  </si>
  <si>
    <t>ETABLISSEMENT PUBLIC DE SANTE NATIONAL DE FRESNES</t>
  </si>
  <si>
    <t>2023-1299754</t>
  </si>
  <si>
    <t>MAISON CENTRALE DE POISSY</t>
  </si>
  <si>
    <t xml:space="preserve">2024-1460102 </t>
  </si>
  <si>
    <t>MAISON D’ARRET DE  VERSAILLES</t>
  </si>
  <si>
    <t>2024-1465234</t>
  </si>
  <si>
    <t>SERVICE PENITENTIAIRE D’INSERTION ET DE PROBATION 77- RA FONTAINEBLEAU</t>
  </si>
  <si>
    <t>POLE GREFFE SUD 77</t>
  </si>
  <si>
    <t>2024-1465225</t>
  </si>
  <si>
    <t>SERVICE PENITENTIAIRE D’INSERTION ET DE PROBATION 77- RA LA ROCHETTE</t>
  </si>
  <si>
    <t xml:space="preserve">3 PSDV </t>
  </si>
  <si>
    <t>2024-1465222</t>
  </si>
  <si>
    <t>SERVICE PENITENTIAIRE D’INSERTION ET DE PROBATION 77- RA MEAUX</t>
  </si>
  <si>
    <t>POLE GREFFE NORD  77</t>
  </si>
  <si>
    <t>2024-1465230</t>
  </si>
  <si>
    <t>SERVICE PENITENTIAIRE D’INSERTION ET DE PROBATION 77- RA REAU</t>
  </si>
  <si>
    <t>2024-1465213</t>
  </si>
  <si>
    <t>SERVICE PENITENTIAIRE D’INSERTION ET DE PROBATION 77- SIEGE DAMMARIE LES LYS</t>
  </si>
  <si>
    <t>2024-1449536</t>
  </si>
  <si>
    <t>SERVICE PENITENTIAIRE D’INSERTION ET DE PROBATION 94  – RESIDENCE ADMINISTRATIVE CRETEIL</t>
  </si>
  <si>
    <t>GESTIONNAIRE / SECRETAIRE</t>
  </si>
  <si>
    <t>2024-1449364</t>
  </si>
  <si>
    <t>SERVICE PENITENTIAIRE D’INSERTION ET DE PROBATION 94  – RESIDENCE ADMINISTRATIVE FRESNES</t>
  </si>
  <si>
    <t>SECRETARIAT MF</t>
  </si>
  <si>
    <t>SECRETAIRE / GESTIONNAIRE</t>
  </si>
  <si>
    <t>2024-1449398</t>
  </si>
  <si>
    <t>SERVICE PENITENTIAIRE D’INSERTION ET DE PROBATION 94  – SIEGE CRETEIL</t>
  </si>
  <si>
    <t>2024-1471327</t>
  </si>
  <si>
    <t>SERVICE PENITENTIAIRE D’INSERTION ET DE PROBATION DES YVELINES – RESIDENCE ADMINISTRATIVE BOIS D’ARCY</t>
  </si>
  <si>
    <t>SECRETARIAT ANTENNE MILIEU FERME</t>
  </si>
  <si>
    <t>2024-1471356</t>
  </si>
  <si>
    <t>SERVICE PENITENTIAIRE D’INSERTION ET DE PROBATION DES YVELINES – RESIDENCE ADMINISTRATIVE VERSAILLES</t>
  </si>
  <si>
    <t>SECRETARIAT ANTENNE MIXTE</t>
  </si>
  <si>
    <t>2024-1471366</t>
  </si>
  <si>
    <t>2024-1471344</t>
  </si>
  <si>
    <t>SERVICE PENITENTIAIRE D’INSERTION ET DE PROBATION DES YVELYNES – RESIDENCE ADMINISTRATIVE POISSY</t>
  </si>
  <si>
    <t>2024-1462681</t>
  </si>
  <si>
    <t>SERVICE PENITENTIAIRE D'INSERTION ET DE PROBATION DE LA SEINE SAINT DENIS  MILIEU FERME VILLEPINTE SAS DE NOISY LE GRAND</t>
  </si>
  <si>
    <t xml:space="preserve">SECRETARIAT </t>
  </si>
  <si>
    <t>2024-1462676</t>
  </si>
  <si>
    <t>SERVICE PENITENTIAIRE D'INSERTION ET DE PROBATION DE LA SEINE SAINT DENIS MILIEU OUVERTSAINT DENIS</t>
  </si>
  <si>
    <t>2024-1454467</t>
  </si>
  <si>
    <t>SERVICE PENITENTIAIRE D'INSERTION ET DE PROBATION DE L'ESSONNE 94 RA COURCOURONNES</t>
  </si>
  <si>
    <t>2024-1460069</t>
  </si>
  <si>
    <t>SERVICE PENITENTIAIRE D'INSERTION ET DE PROBATION DU VAL D'OISE - RESIDENCE ADMINISTRATIVE OSNY</t>
  </si>
  <si>
    <t>2024-1460124</t>
  </si>
  <si>
    <t xml:space="preserve">SERVICE PENITENTIAIRE D'INSERTION ET DE PROBATION DU VAL D'OISE - RESIDENCE ADMINISTRATIVE PONTOISE </t>
  </si>
  <si>
    <t>2024-1462848</t>
  </si>
  <si>
    <t>2023-1282361</t>
  </si>
  <si>
    <t>DIRECTION INTERREGIONALE DES SERVICES PENITENTIAIRES DE RENNES</t>
  </si>
  <si>
    <t>CENTRE DE DETENTION ARGENTAN</t>
  </si>
  <si>
    <t>2023-1289632</t>
  </si>
  <si>
    <t>CENTRE PENITENTIAIRE CAEN-IFS</t>
  </si>
  <si>
    <t>2023-1289672</t>
  </si>
  <si>
    <t xml:space="preserve">CENTRE PENITENTIAIRE FEMMES RENNES </t>
  </si>
  <si>
    <t>2023-1289657</t>
  </si>
  <si>
    <t>CENTRE PENITENTIAIRE LE HAVRE</t>
  </si>
  <si>
    <t>2023-1289635</t>
  </si>
  <si>
    <t>CENTRE PENITENTIAIRE LORIENT</t>
  </si>
  <si>
    <t>2023-1282345</t>
  </si>
  <si>
    <t>CENTRE PENITENTIAIRE NANTES</t>
  </si>
  <si>
    <t>2023-1282351</t>
  </si>
  <si>
    <t>CENTRE PENITENTIAIRE RENNES VEZIN</t>
  </si>
  <si>
    <t>2023-1282356</t>
  </si>
  <si>
    <t>MAISON D'ARRET ANGERS</t>
  </si>
  <si>
    <t>2023-1289693</t>
  </si>
  <si>
    <t>MAISON D'ARRET BREST</t>
  </si>
  <si>
    <t>2023-1289628</t>
  </si>
  <si>
    <t>MAISON D'ARRET CHERBOURG</t>
  </si>
  <si>
    <t>2023-1289704</t>
  </si>
  <si>
    <t>MAISON D'ARRET COUTANCES</t>
  </si>
  <si>
    <t>2023-1289742</t>
  </si>
  <si>
    <t>MAISON D'ARRET EVREUX</t>
  </si>
  <si>
    <t>2023-1289723</t>
  </si>
  <si>
    <t>MAISON D'ARRET FONTENAY LE COMTE</t>
  </si>
  <si>
    <t>2023-1289734</t>
  </si>
  <si>
    <t>MAISON D'ARRET LA ROCHE SUR YON</t>
  </si>
  <si>
    <t>2023-1289746</t>
  </si>
  <si>
    <t>MAISON D'ARRET ROUEN</t>
  </si>
  <si>
    <t>2023-1289739</t>
  </si>
  <si>
    <t>MAISON D'ARRET SAINT MALO</t>
  </si>
  <si>
    <t>2023-1324132</t>
  </si>
  <si>
    <t>SERVICE PÉNITENTIARE D'INSERTION ET DE PROBATION - ST AUBIN ROUTOT</t>
  </si>
  <si>
    <t>2023-1289854</t>
  </si>
  <si>
    <t>SERVICE PÉNITENTIARE D'INSERTION ET DE PROBATION 29 - BREST</t>
  </si>
  <si>
    <t>2023-1289857</t>
  </si>
  <si>
    <t>SERVICE PÉNITENTIARE D'INSERTION ET DE PROBATION 29 - QUIMPER</t>
  </si>
  <si>
    <t>2023-1293499</t>
  </si>
  <si>
    <t>SERVICE PÉNITENTIARE D'INSERTION ET DE PROBATION 76 - ROUEN</t>
  </si>
  <si>
    <t>2023-1289675</t>
  </si>
  <si>
    <t>2023-1324327</t>
  </si>
  <si>
    <t>DIRECTION INTERRÉGIONALE DES SERVICES PÉNITENTIAIRES DE STRASBOURG</t>
  </si>
  <si>
    <t>CENTRE DE DETENTION DE TOUL</t>
  </si>
  <si>
    <t>2024-1469513</t>
  </si>
  <si>
    <t>CENTRE DE DETENTION D'ECROUVES</t>
  </si>
  <si>
    <t>2023-1325170</t>
  </si>
  <si>
    <t>2023-1325164</t>
  </si>
  <si>
    <t>CENTRE DE DETENTION MONTMEDY</t>
  </si>
  <si>
    <t>2024-1468172</t>
  </si>
  <si>
    <t>SECRETARIAT RESSOURCES HUMAINES</t>
  </si>
  <si>
    <t>2023-1325192</t>
  </si>
  <si>
    <t>CENTRE DE DETENTION OERMINGEN</t>
  </si>
  <si>
    <t>2023-1327132</t>
  </si>
  <si>
    <t>CENTRE DE DETENTION VILLENAUXE LA GRANDE</t>
  </si>
  <si>
    <t>SERVICES ADMINISTRATIFS</t>
  </si>
  <si>
    <t>2023-1325235</t>
  </si>
  <si>
    <t xml:space="preserve">CENTRE PENITENTIAIRE DE METZ </t>
  </si>
  <si>
    <t>2023-1325258</t>
  </si>
  <si>
    <t>CENTRE PENITENTIAIRE DE MULHOUSE-LUTTERBACH</t>
  </si>
  <si>
    <t>2023-1325250</t>
  </si>
  <si>
    <t>STRUCTURE D'ACCOMPAGNEMENT VERS LA SORTIE DE COLMAR</t>
  </si>
  <si>
    <t>2023-1342554</t>
  </si>
  <si>
    <t>CENTRE PENITENTIAIRE DE TROYES-LAVAU</t>
  </si>
  <si>
    <t>2023-1325262</t>
  </si>
  <si>
    <t>MAISON CENTRALE D'ENSISHEIM</t>
  </si>
  <si>
    <t>RESSOURCES HUMAINES / SECRETARIAT DE DIRECTION</t>
  </si>
  <si>
    <t>2023-1325269</t>
  </si>
  <si>
    <t>MAISON D'ARRET DE CHALONS-EN-CHAMPAGNE</t>
  </si>
  <si>
    <t>2023-1325313</t>
  </si>
  <si>
    <t>MAISON D'ARRET DE NANCY</t>
  </si>
  <si>
    <t>2023-1325307</t>
  </si>
  <si>
    <t xml:space="preserve"> 2PV</t>
  </si>
  <si>
    <t>2023-1325314</t>
  </si>
  <si>
    <t>MAISON D'ARRET DE REIMS</t>
  </si>
  <si>
    <t>2023-1325317</t>
  </si>
  <si>
    <t>MAISON D'ARRET STRASBOURG</t>
  </si>
  <si>
    <t>2024-1468357</t>
  </si>
  <si>
    <t>SERVICE PENITENTIAIRE D'INSERTION ET DE PROBATION DE LA MEUSE (55) - RESIDENCE ADMINISTRATIVE DE MONTMEDY</t>
  </si>
  <si>
    <t>ACCUEIL/SECRETARIAT</t>
  </si>
  <si>
    <t>2024-1468388</t>
  </si>
  <si>
    <t>SERVICE PENITENTIAIRE D'INSERTION ET DE PROBATION DE LA MOSELLE (57) - RESIDENCE ADMINISTRATIVE DE METZ</t>
  </si>
  <si>
    <t>SIEGE DE METZ</t>
  </si>
  <si>
    <t>2024-1468381</t>
  </si>
  <si>
    <t>SIEGE DEPARTEMENTAL - POLE DDSE</t>
  </si>
  <si>
    <t>2023-1325260</t>
  </si>
  <si>
    <t>SERVICE PENITENTIAIRE D'INSERTION ET DE PROBATION DE L'AUBE ET HAUTE-MARNE (10-52) - RESIDENCE ADMINISTRATIVE DE TROYES</t>
  </si>
  <si>
    <t>2023-1325242</t>
  </si>
  <si>
    <t>SERVICE PENITENTIAIRE D'INSERTION ET DE PROBATION DES ARDENNES (08) - RESIDENCE ADMINISTRATIVE DE CHARLEVILLE</t>
  </si>
  <si>
    <t>2023-1325236</t>
  </si>
  <si>
    <t>SERVICE PENITENTIAIRE D'INSERTION ET DE PROBATION DES VOSGES (88) - RESIDENCE ADMINISTRATIVE EPINAL</t>
  </si>
  <si>
    <t>MILIEU FERME / ACCUEIL / SECRETARIAT</t>
  </si>
  <si>
    <t>2024-1468405</t>
  </si>
  <si>
    <t>MILIEU OUVERT / ACCUEIL / SECRETARIAT</t>
  </si>
  <si>
    <t>2024-1468413</t>
  </si>
  <si>
    <t>SERVICE PENITENTIAIRE D'INSERTION ET DE PROBATION du HAUT-RHIN (68) - RESIDENCE ADMINISTRATIVE DE MULHOUSE</t>
  </si>
  <si>
    <t>2023-1333932</t>
  </si>
  <si>
    <t>SERVICE PENITENTIAIRE D'INSERTION ET PROBATION DU BAS-RHIN (67) - RESIDENCE ADMINISTRATIVE DE SAVERNE</t>
  </si>
  <si>
    <t>2023-1325180</t>
  </si>
  <si>
    <t>SERVICE PENITENTIAIRE D'INSERTION ET PROBATION DU BAS-RHIN (67) - RESIDENCE ADMINISTRATIVE DE SCHILTIGHEIM</t>
  </si>
  <si>
    <t>2023-1325246</t>
  </si>
  <si>
    <t>SPIP MEURTHE-ET-MOSELLE</t>
  </si>
  <si>
    <t>2024-1468264</t>
  </si>
  <si>
    <t>ALIP NANCY</t>
  </si>
  <si>
    <t>2023-1324314</t>
  </si>
  <si>
    <t>CELLULE RIG</t>
  </si>
  <si>
    <t>GREFFIER PLACE</t>
  </si>
  <si>
    <t>2023-1324302</t>
  </si>
  <si>
    <t>DEPARTEMENT DES RESSOURCES HUMAINES ET DES RELATIONS SOCIALES/GAPAIE</t>
  </si>
  <si>
    <t>GESTIONNAIRE CARRIERE ET REMUNERATION</t>
  </si>
  <si>
    <t>2023-1325171</t>
  </si>
  <si>
    <t>DEPARTEMENT DES RESSOURCES HUMAINES ET DES RELATIONS SOCIALES/POLE RH SIEGE RETRAITE</t>
  </si>
  <si>
    <t>2023-1324291</t>
  </si>
  <si>
    <t>2024-1468174</t>
  </si>
  <si>
    <t>DIRECTION INTERREGIONALE DES SERVICES PENITENTIAIRES DE TOULOUSE</t>
  </si>
  <si>
    <t>CENTRE DE DETENTION MURET</t>
  </si>
  <si>
    <t>2024-1468373</t>
  </si>
  <si>
    <t>CENTRE DE DETENTION SAINT-SULPICE LA POINTE</t>
  </si>
  <si>
    <t>2024-1468280</t>
  </si>
  <si>
    <t>CENTRE PENITENTIAIRE DE PERPIGNAN</t>
  </si>
  <si>
    <t>2024-1468128</t>
  </si>
  <si>
    <t>CENTRE PENITENTIAIRE LANNEMEZAN</t>
  </si>
  <si>
    <t>2024-1468257</t>
  </si>
  <si>
    <t>CENTRE PENITENTIAIRE VILLENEUVE-LES-MAGUELONE</t>
  </si>
  <si>
    <t>8 PSDV</t>
  </si>
  <si>
    <t>2024-1468390</t>
  </si>
  <si>
    <t>ETABLISSEMENT POUR MINEURS LAVAUR</t>
  </si>
  <si>
    <t>2024-1468144</t>
  </si>
  <si>
    <t xml:space="preserve">MAISON D'ARRET MENDE </t>
  </si>
  <si>
    <t xml:space="preserve">ECONOMAT </t>
  </si>
  <si>
    <t xml:space="preserve">RESPONSABLE ECONOMAT EN ETABLISSEMENTPENITENTIAIRE </t>
  </si>
  <si>
    <t>2024-1468162</t>
  </si>
  <si>
    <t>2024-1468168</t>
  </si>
  <si>
    <t>MAISON D'ARRET MONTAUBAN</t>
  </si>
  <si>
    <t>2024-1468186</t>
  </si>
  <si>
    <t>SERVICE PENITENTIAIRE D'INSERTION ET DE PROBATION 30
RA NIMES</t>
  </si>
  <si>
    <t>2024-1468195</t>
  </si>
  <si>
    <t>SERVICE PENITENTIAIRE D'INSERTION ET DE PROBATION 34
RA BEZIERS</t>
  </si>
  <si>
    <t>2024-1468246</t>
  </si>
  <si>
    <t>SERVICE PENITENTIAIRE D'INSERTION ET DE PROBATION 34
RA VILLENEUVE-LES-MAGUELONE</t>
  </si>
  <si>
    <t>2024-1468252</t>
  </si>
  <si>
    <t>SERVICE PENITENTIAIRE D'INSERTION ET DE PROBATION 81
RA ALBI</t>
  </si>
  <si>
    <t>2024-1468350</t>
  </si>
  <si>
    <t>2024-1468294</t>
  </si>
  <si>
    <t xml:space="preserve">SIEGE RA située à Seysses
</t>
  </si>
  <si>
    <t>RESIDENCE ADMINISTRATIVE SEYSSES</t>
  </si>
  <si>
    <t>2024-1468309</t>
  </si>
  <si>
    <t>DEPARTEMENT BUDGET FINANCES</t>
  </si>
  <si>
    <t>2024-1468274</t>
  </si>
  <si>
    <t>DEPARTEMENT SECURITE DETENTIONAUTORITE DE REGULATION ET DE PROGRAMMATION DES EXTRACTIONS JUDICIAIRES
RESIDENCE ADMINISTRATIVE MURET</t>
  </si>
  <si>
    <t xml:space="preserve">2024-1468218 </t>
  </si>
  <si>
    <t>ECOLE NATIONALE D'ADMINISTRATION PENITENTIAIRE (ENAP)</t>
  </si>
  <si>
    <t>ECOLE NATIONALE D'ADMINISTRATION PENITENTIAIRE</t>
  </si>
  <si>
    <t>CABINET-UNITÉ DES RELATIONS INTERNATIONALES</t>
  </si>
  <si>
    <t>ASSISTANT</t>
  </si>
  <si>
    <t xml:space="preserve">2023-1140237 </t>
  </si>
  <si>
    <t>DEPARTEMENT DES RESSOURCES HUMAINES - UNITE DE GESTION ADMINISTRATIVE ET FINANCIERE DES ELEVES - GA/GF</t>
  </si>
  <si>
    <t>SERVICE NATIONAL DU RENSEIGNEMENT PENITENTIAIRE (SNRP)</t>
  </si>
  <si>
    <t>CELLULE INTERREGIONAL DU RENSEIGNEMENT PENITENTIAIRE DE LA DSPMOM</t>
  </si>
  <si>
    <t>GESTIONNAIRE DES RESSOURCES DU RENSEIGNEMENT</t>
  </si>
  <si>
    <t>2024-1466816</t>
  </si>
  <si>
    <t>CELLULE INTERREGIONAL DU RENSEIGNEMENT PENITENTIAIRE DE MARSEILLE</t>
  </si>
  <si>
    <t>AGENT DE L'ETAT-MAJOR</t>
  </si>
  <si>
    <t>2024-1462839</t>
  </si>
  <si>
    <t>CELLULE INTERREGIONAL DU RENSEIGNEMENT PENITENTIAIRE DE PARIS</t>
  </si>
  <si>
    <t>ETAT MAJOR</t>
  </si>
  <si>
    <t>CELLULE INTERREGIONALE RENSEINGEMENT PENITENTIAIRE DE LYON</t>
  </si>
  <si>
    <t xml:space="preserve"> 1 PV ET 1 PSDV</t>
  </si>
  <si>
    <t xml:space="preserve">1PV ET 1 PSDV </t>
  </si>
  <si>
    <t>4 PV ET 2 PSDV</t>
  </si>
  <si>
    <t>2 PV ET 2 PSDV</t>
  </si>
  <si>
    <t xml:space="preserve"> 2 PV ET 1 PSDV</t>
  </si>
  <si>
    <t>7 PV ET 2 PSDV</t>
  </si>
  <si>
    <t xml:space="preserve">1 PV ET 1PSDV </t>
  </si>
  <si>
    <t xml:space="preserve">2  PV ET 2  PSDV </t>
  </si>
  <si>
    <t xml:space="preserve">3 PV ET 1 PSDV  </t>
  </si>
  <si>
    <t>5 PV ET 5 PSDV</t>
  </si>
  <si>
    <t>9 PV ET 6 PSDV</t>
  </si>
  <si>
    <t>1PV ET 11PSDV</t>
  </si>
  <si>
    <t>1PV ET 1 PSDV</t>
  </si>
  <si>
    <t xml:space="preserve">2 PV ET 9 PSDV </t>
  </si>
  <si>
    <t>2PV ET 1PSDV</t>
  </si>
  <si>
    <t xml:space="preserve">4PV ET 3PSDV </t>
  </si>
  <si>
    <t>2 PV ET 3 PSDV</t>
  </si>
  <si>
    <t>9 PV ET 5 PSDV</t>
  </si>
  <si>
    <t>2 PSDV ET 1 PV</t>
  </si>
  <si>
    <t>SECONDE CAMPAGNE DE MOBILITE 2024 POUR LES ADJOINTS ADMINISTRATIFS DU MINISTÈRE DE LA JUSTICE 
POSTES VACANTS OU SUSCEPTIBLES D'ETRE VACANTS OFFERTS À LA MOBILITÉ POUR UNE PRISE DE FONCTION AU 01/09/2024</t>
  </si>
  <si>
    <t>4 PSDV</t>
  </si>
  <si>
    <t>2024-1489027</t>
  </si>
  <si>
    <t>2024-1487564</t>
  </si>
  <si>
    <t xml:space="preserve">1 PV </t>
  </si>
  <si>
    <t>2024-1486476</t>
  </si>
  <si>
    <t>2024-1487617</t>
  </si>
  <si>
    <t>2024-1487633</t>
  </si>
  <si>
    <t>2024-1489177</t>
  </si>
  <si>
    <t>2024-1489186</t>
  </si>
  <si>
    <t>2024-1480775</t>
  </si>
  <si>
    <t>2024-1489189</t>
  </si>
  <si>
    <t xml:space="preserve">2022-1007976
</t>
  </si>
  <si>
    <t xml:space="preserve">2023-1341247
</t>
  </si>
  <si>
    <t xml:space="preserve">
2024-1465509</t>
  </si>
  <si>
    <t>2024-1469443</t>
  </si>
  <si>
    <t xml:space="preserve">2024-1461307
</t>
  </si>
  <si>
    <t xml:space="preserve">2024-1462737
</t>
  </si>
  <si>
    <t>2024-1469448</t>
  </si>
  <si>
    <t>DIRECTION INTERRÉGIONALE DE LA PROTECTION JUDICIAIRE DE LA JEUNESSE CENTRE EST</t>
  </si>
  <si>
    <t>SERVICE TERRITORIAL EDUCATIF DE MILIEU OUVERT ARVE LEMAN VILLE LA GRAND</t>
  </si>
  <si>
    <t>UNITÉ EDUCATIVE DE MILIEU OUVERT VILLE LA GRAND</t>
  </si>
  <si>
    <t xml:space="preserve">ADJOINT'E  ADMINISTRATIF EN  UNITÉ ÉDUCATIVE </t>
  </si>
  <si>
    <t>2024-1469454</t>
  </si>
  <si>
    <t>DIRECTION TERRITORIALE AUVERGNE SIÈGE À CLERMONT FERRAND</t>
  </si>
  <si>
    <t>ADJOINT'E  ADMINISTRATIF EN DT</t>
  </si>
  <si>
    <t>2024-1469456</t>
  </si>
  <si>
    <t>DIRECTION TERRITORIALE RHONE AIN SIÈGE À LYON</t>
  </si>
  <si>
    <t>2024-1469581</t>
  </si>
  <si>
    <t>SERVICE TERRITORIAL EDUCATIF DE MILIEU OUVERT LYON SUD VENISSIEUX</t>
  </si>
  <si>
    <t>UNITÉ EDUCATIVE DE MILIEU OUVERT LA MULATIERE</t>
  </si>
  <si>
    <t>2024-1469599</t>
  </si>
  <si>
    <t>SERVICE TERRITORIAL EDUCATIF DE MILIEU OUVERT ALLIER MOULINS</t>
  </si>
  <si>
    <t>UNITÉ EDUCATIVE DE MILIEU OUVERT CUSSET</t>
  </si>
  <si>
    <t>2024-1469691</t>
  </si>
  <si>
    <t>SERVICE TERRITORIAL EDUCATIF DE MILIEU OUVERT DRÔME ARDECHE PRIVAS</t>
  </si>
  <si>
    <t>UNITÉ EDUCATIVE DE MILIEU OUVERT PRIVAS</t>
  </si>
  <si>
    <t>2024-1469711</t>
  </si>
  <si>
    <t>SERVICE TERRITORIAL EDUCATIF DE MILIEU OUVERT CHAMBERY SAVOIE</t>
  </si>
  <si>
    <t>UNITÉ EDUCATIVE DE MILIEU OUVERT CHAMBERY</t>
  </si>
  <si>
    <t>2024-1469725</t>
  </si>
  <si>
    <t>DIRECTION TERRITORIALE LES SAVOIE SIÈGE À ANNECY</t>
  </si>
  <si>
    <t>2024-1469745</t>
  </si>
  <si>
    <t>SERVICE TERRITORIAL EDUCATIF DE MILIEU OUVERT CLERMONT FERRAND</t>
  </si>
  <si>
    <t>UNITÉ EDUCATIVE DE MILIEU OUVERT CLERMONT FERRAND RIOM</t>
  </si>
  <si>
    <t>2024-1469774</t>
  </si>
  <si>
    <t>ETABLISSEMENT DE PLACEMENT EDUCATIF ET D'INSERTION SAINT ETIENNE LOIRE SUD</t>
  </si>
  <si>
    <t>UNITÉ EDUCATIVE D'ACTIVITÉS DE JOUR ST ETIENNE</t>
  </si>
  <si>
    <t>2024-1469783</t>
  </si>
  <si>
    <t>UNITÉ EDUCATIVE DE MILIEU OUVERT VENISSIEUX</t>
  </si>
  <si>
    <t>Nouvelle unité Vénissieux 2 - Lyon 8</t>
  </si>
  <si>
    <t>2024-1469791</t>
  </si>
  <si>
    <t>SERVICE TERRITORIAL EDUCATIF DE MILIEU OUVERT LYON EST SIÈGE À VAULX EN VELIN</t>
  </si>
  <si>
    <t>UNITÉ EDUCATIVE DE MILIEU OUVERT VAULX EN VELIN</t>
  </si>
  <si>
    <t>2024-1469809</t>
  </si>
  <si>
    <t>SERVICE TERRITORIAL EDUCATIF DE MILIEU OUVERT LYON NORD</t>
  </si>
  <si>
    <t>UNITÉ EDUCATIVE DE MILIEU OUVERT VAISE LYON</t>
  </si>
  <si>
    <t>2023-1117444</t>
  </si>
  <si>
    <t>DIRECTION INTERRÉGIONALE DE LA PROTECTION JUDICIAIRE DE LA JEUNESSE GRAND CENTRE</t>
  </si>
  <si>
    <t>DIRECTION TERRITORIALE CENTRE ORLEANS</t>
  </si>
  <si>
    <t>2023-1117693</t>
  </si>
  <si>
    <t>SERVICE TERRITORIAL EDUCATIF DE MILIEU OUVERT BERRY BOURGES</t>
  </si>
  <si>
    <t>UNITÉ EDUCATIVE DE MILIEU OUVERT BOURGES</t>
  </si>
  <si>
    <t>2023-1117723</t>
  </si>
  <si>
    <t>SERVICE TERRITORIAL EDUCATIF DE MILIEU OUVERT ET D'INSERTION CHALON SUR SAONE</t>
  </si>
  <si>
    <t>UNITÉ EDUCATIVE DE MILIEU OUVERT LE CREUSOT</t>
  </si>
  <si>
    <t>2023-1117726</t>
  </si>
  <si>
    <t>SERVICE TERRITORIAL EDUCATIF DE MILIEU OUVERT HAUTE SAONE TERRITOIRE DE BELFORT VESOUL</t>
  </si>
  <si>
    <t>UNITÉ EDUCATIVE DE MILIEU OUVERT BELFORT</t>
  </si>
  <si>
    <t>2023-1117729</t>
  </si>
  <si>
    <t>ETABLISSEMENT DE PLACEMENT EDUCATIF ET D'INSERTION BESANCON</t>
  </si>
  <si>
    <t>UNITÉ EDUCATIVE D'HÉBERGEMENT COLLECTIF BESANCON</t>
  </si>
  <si>
    <t>2024-1469601</t>
  </si>
  <si>
    <t>SERVICE TERRITORIAL EDUCATIF DE MILIEU OUVERT ET D'INSERTION DIJON</t>
  </si>
  <si>
    <t>UNITÉ EDUCATIVE DE MILIEU OUVERT DIJON</t>
  </si>
  <si>
    <t>2024-1469789</t>
  </si>
  <si>
    <t>UNITÉ EDUCATIVE DE MILIEU OUVERT HAUTE SAÔNE VESOUL</t>
  </si>
  <si>
    <t>PRISE DE FONCTIONS AU 1/11/2024</t>
  </si>
  <si>
    <t>2024-1469828</t>
  </si>
  <si>
    <t>DIRECTION INTERRÉGIONALE DE LA PROTECTION JUDICIAIRE DE LA JEUNESSE GC</t>
  </si>
  <si>
    <t>DIRECTION DE L'ÉVALUATION, DE LA PROGRAMMATION ET DES AFFAIRES FINANCIÈRES ET IMMOBILIÈRES</t>
  </si>
  <si>
    <t>ADJOINT'E ADMINISTRATIF EN DIR</t>
  </si>
  <si>
    <t>2024-1474226</t>
  </si>
  <si>
    <t>ETABLISSEMENT DE PLACEMENT EDUCATIF BOURGES FUTUR ETABLISSEMENT DE PLACEMENT EDUCATIF ET D'INSERTION BOURGES</t>
  </si>
  <si>
    <t>UNITÉ EDUCATIVE D'HÉBERGEMENT DIVERSIFIÉ DE TOURS</t>
  </si>
  <si>
    <t>2024-1465237</t>
  </si>
  <si>
    <t>DIRECTION INTERRÉGIONALE DE LA PROTECTION JUDICIAIRE DE LA JEUNESSE GRAND NORD</t>
  </si>
  <si>
    <t>SERVICE TERRITORIAL EDUCATIF DE MILIEU OUVERT TOURCOING  ROUBAIX</t>
  </si>
  <si>
    <t>UNITÉ EDUCATIVE DE MILIEU OUVERT ROUBAIX</t>
  </si>
  <si>
    <t>2024-1465256</t>
  </si>
  <si>
    <t>SERVICE TERRITORIAL EDUCATIF DE MILIEU OUVERT MAUBEUGE  VALENCIENNES</t>
  </si>
  <si>
    <t>UNITÉ EDUCATIVE DE MILIEU OUVERT AVESNES SUR HELPE</t>
  </si>
  <si>
    <t>2024-1465264</t>
  </si>
  <si>
    <t>SERVICE TERRITORIAL EDUCATIF DE MILIEU OUVERT LILLE METROPOLE OUEST</t>
  </si>
  <si>
    <t>UNITÉ EDUCATIVE DE MILIEU OUVERT LILLE BOIS BLANCS</t>
  </si>
  <si>
    <t>2024-1465270</t>
  </si>
  <si>
    <t>SERVICE TERRITORIAL EDUCATIF ET D'INSERTION SIN LE NOBLE  MAUBEUGE</t>
  </si>
  <si>
    <t>UNITÉ EDUCATIVE D'ACTIVITÉS DE JOUR MAUBEUGE</t>
  </si>
  <si>
    <t>2024-1465284</t>
  </si>
  <si>
    <t>DIRECTION TERRITORIALE NORD</t>
  </si>
  <si>
    <t>2024-1465296 </t>
  </si>
  <si>
    <t>DIRECTION TERRITORIALE OISE</t>
  </si>
  <si>
    <t>2024-1466617</t>
  </si>
  <si>
    <t>SERVICE TERRITORIAL EDUCATIF DE MILIEU OUVERT SENLIS</t>
  </si>
  <si>
    <t>UNITÉ EDUCATIVE DE MILIEU OUVERT CREIL</t>
  </si>
  <si>
    <t>2024-1466623</t>
  </si>
  <si>
    <t>SERVICE TERRITORIAL EDUCATIF DE MILIEU OUVERT ET D'INSERTION AMIENS</t>
  </si>
  <si>
    <t>UNITÉ EDUCATIVE DE MILIEU OUVERT AMIENS EST</t>
  </si>
  <si>
    <t>2024-1466633</t>
  </si>
  <si>
    <t>UNITÉ EDUCATIVE DE MILIEU OUVERT AMIENS OUEST</t>
  </si>
  <si>
    <t>2024-1466644</t>
  </si>
  <si>
    <t>SERVICE TERRITORIAL EDUCATIF DE MILIEU OUVERT ET D'INSERTION LAON</t>
  </si>
  <si>
    <t>UNITÉ EDUCATIVE D'ACTIVITÉS DE JOUR LAON</t>
  </si>
  <si>
    <t>2024-1466653</t>
  </si>
  <si>
    <t>UNITÉ EDUCATIVE D'ACTIVITÉS DE JOUR AMIENS</t>
  </si>
  <si>
    <t>2024-1466663</t>
  </si>
  <si>
    <t>DIRECTION TERRITORIALE PAS DE CALAIS</t>
  </si>
  <si>
    <t>2024-1466692</t>
  </si>
  <si>
    <t>CENTRE EDUCATIF FERME CAMBRAI</t>
  </si>
  <si>
    <t>2024-1466714</t>
  </si>
  <si>
    <t>ETABLISSEMENT DE PLACEMENT EDUCATIF BETHUNE ARTOIS</t>
  </si>
  <si>
    <t>UNITÉ EDUCATIVE D'HÉBERGEMENT DIVERSIFIÉ BETHUNE TERRITORIALE</t>
  </si>
  <si>
    <t>2024-1466728</t>
  </si>
  <si>
    <t>ETABLISSEMENT DE PLACEMENT EDUCATIF AMIENS HAUTE PICARDIE</t>
  </si>
  <si>
    <t>UNITÉ EDUCATIVE D'HÉBERGEMENT COLLECTIF SAINT QUENTIN</t>
  </si>
  <si>
    <t>2024-1466734</t>
  </si>
  <si>
    <t>DIRECTION INTERRÉGIONALE DE LA PROTECTION JUDICIAIRE DE LA JEUNESSE GN</t>
  </si>
  <si>
    <t>2024-1466736</t>
  </si>
  <si>
    <t>2024-1472529</t>
  </si>
  <si>
    <t>DIRECTION INTERRÉGIONALE DE LA PROTECTION JUDICIAIRE DE LA JEUNESSE GRAND OUEST</t>
  </si>
  <si>
    <t>SERVICE TERRITORIAL EDUCATIF DE MILIEU OUVERT CAEN</t>
  </si>
  <si>
    <t>UNITÉ EDUCATIVE DE MILIEU OUVERT CAEN 1</t>
  </si>
  <si>
    <t>2024-1472534</t>
  </si>
  <si>
    <t>ETABLISSEMENT DE PLACEMENT EDUCATIF ET D'INSERTION LORIENT</t>
  </si>
  <si>
    <t>UNITÉ EDUCATIVE D'ACTIVITÉS DE JOUR LORIENT</t>
  </si>
  <si>
    <t>2024-1472551</t>
  </si>
  <si>
    <t>SERVICE TERRITORIAL EDUCATIF DE MILIEU OUVERT ARMORIQUE SAINT BRIEUC</t>
  </si>
  <si>
    <t>UNITÉ EDUCATIVE DE MILIEU OUVERT SAINT BRIEUC</t>
  </si>
  <si>
    <t>2024-1472557 </t>
  </si>
  <si>
    <t>SERVICE TERRITORIAL EDUCATIF DE MILIEU OUVERT RENNES</t>
  </si>
  <si>
    <t>UNITÉ EDUCATIVE DE MILIEU OUVERT RENNES OUEST</t>
  </si>
  <si>
    <t>2024-1472566</t>
  </si>
  <si>
    <t>ETABLISSEMENT DE PLACEMENT EDUCATIF MAINE ANJOU LES PONTS DE CE</t>
  </si>
  <si>
    <t>UNITÉ EDUCATIVE D'HÉBERGEMENT DIVERSIFIÉ LE MANS</t>
  </si>
  <si>
    <t>2024-1472593</t>
  </si>
  <si>
    <t>DIRECTION TERRITORIALE ILLE ET VILAINE COTES D'ARMOR siège à RENNES</t>
  </si>
  <si>
    <t>2024-1472598 </t>
  </si>
  <si>
    <t>SERVICE TERRITORIAL EDUCATIF DE MILIEU OUVERT LA ROCHE SUR YON SAINT NAZAIRE siège à LA ROCHE SUR YON</t>
  </si>
  <si>
    <t>UNITÉ EDUCATIVE DE MILIEU OUVERT LA ROCHE SUR YON</t>
  </si>
  <si>
    <t>2024-1472602 </t>
  </si>
  <si>
    <t>ETABLISSEMENT DE PLACEMENT EDUCATIF NANTES</t>
  </si>
  <si>
    <t>UNITÉ EDUCATIVE D'HÉBERGEMENT DIVERSIFIÉ NANTES</t>
  </si>
  <si>
    <t>2024-1472607</t>
  </si>
  <si>
    <t>SERVICE TERRITORIAL EDUCATIF DE MILIEU OUVERT NANTES</t>
  </si>
  <si>
    <t>UNITÉ EDUCATIVE DE MILIEU OUVERT NANTES 2</t>
  </si>
  <si>
    <t>2024-1458331</t>
  </si>
  <si>
    <t>DIRECTION INTERRÉGIONALE DE LA PROTECTION JUDICIAIRE DE LA JEUNESSE SUD</t>
  </si>
  <si>
    <t>SERVICE TERRITORIAL EDUCATIF DE MILIEU OUVERT TOULOUSE CAPITOLE</t>
  </si>
  <si>
    <t>UNITÉ EDUCATIVE DE MILIEU OUVERT TOULOUSE NORD</t>
  </si>
  <si>
    <t>2024-1459929</t>
  </si>
  <si>
    <t>SERVICE TERRITORIAL EDUCATIF DE MILIEU OUVERT NIMES</t>
  </si>
  <si>
    <t>UNITÉ EDUCATIVE DE MILIEU OUVERT NIMES LES ARENES</t>
  </si>
  <si>
    <t>2024-1459996</t>
  </si>
  <si>
    <t>DIRECTION TERRITORIALE HERAULT SIÈGE À MONTPELLIER</t>
  </si>
  <si>
    <t>2024-1459906</t>
  </si>
  <si>
    <t>SERVICE TERRITORIAL EDUCATIF DE MILIEU OUVERT MONTAUBAN</t>
  </si>
  <si>
    <t>UNITÉ EDUCATIVE DE MILIEU OUVERT CAHORS</t>
  </si>
  <si>
    <t>2024-1458340</t>
  </si>
  <si>
    <t>UNITÉ EDUCATIVE DE MILIEU OUVERT MONTAUBAN</t>
  </si>
  <si>
    <t>2024-1459935</t>
  </si>
  <si>
    <t>SERVICE TERRITORIAL EDUCATIF DE MILIEU OUVERT MONTPELLIER EST</t>
  </si>
  <si>
    <t>UNITÉ EDUCATIVE DE MILIEU OUVERT MONTPELLIER LITTORAL</t>
  </si>
  <si>
    <t>2024-1472561</t>
  </si>
  <si>
    <t>DIRECTION INTERRÉGIONALE DE LA PROTECTION JUDICIAIRE DE LA JEUNESSE SUD EST</t>
  </si>
  <si>
    <t>DIRECTION INTERRÉGIONALE DE LA PROTECTION JUDICIAIRE DE LA JEUNESSE SE</t>
  </si>
  <si>
    <t>2024-1472576</t>
  </si>
  <si>
    <t>SERVICE TERRITORIAL EDUCATIF DE MILIEU OUVERT DIGNE LES BAINS</t>
  </si>
  <si>
    <t>UNITÉ EDUCATIVE DE MILIEU OUVERT DIGNE LES BAINS</t>
  </si>
  <si>
    <t>2024-1472606</t>
  </si>
  <si>
    <t>ETABLISSEMENT DE PLACEMENT EDUCATIF ET D'INSERTION NICE</t>
  </si>
  <si>
    <t>UNITÉ EDUCATIVE D'HÉBERGEMENT DIVERSIFIÉ ANTIBES</t>
  </si>
  <si>
    <t>2024-1472599</t>
  </si>
  <si>
    <t>UNITÉ EDUCATIVE D'HÉBERGEMENT COLLECTIF NICE</t>
  </si>
  <si>
    <t>2024-1472592</t>
  </si>
  <si>
    <t>SERVICE TERRITORIAL EDUCATIF DE MILIEU OUVERT NICE</t>
  </si>
  <si>
    <t>UNITÉ EDUCATIVE DE MILIEU OUVERT NICE OUEST</t>
  </si>
  <si>
    <t>2024-1472618</t>
  </si>
  <si>
    <t>ETABLISSEMENT DE PLACEMENT EDUCATIF ET D'INSERTION TOULON</t>
  </si>
  <si>
    <t>UNITÉ EDUCATIVE D'ACTIVITÉS DE JOUR TOULON</t>
  </si>
  <si>
    <t>2024-1472577</t>
  </si>
  <si>
    <t>DIRECTION INTERREGIONALE DE LA PROTECTION JUDICIAIRE DE LA JEUNESSE SUD-OUEST</t>
  </si>
  <si>
    <t>DIRECTION TERRITORIALE AQUITAINE NORD SIÈGE À BORDEAUX</t>
  </si>
  <si>
    <t>2024-1472578</t>
  </si>
  <si>
    <t>SERVICE TERRITORIAL EDUCATIF DE MILIEU OUVERT AQUITAINE SUD</t>
  </si>
  <si>
    <t>UNITÉ EDUCATIVE DE MILIEU OUVERT MONT DE MARSAN</t>
  </si>
  <si>
    <t>2024-1472586</t>
  </si>
  <si>
    <t>DIRECTION TERRITORIALE LIMOUSIN SIÈGE À LIMOGES</t>
  </si>
  <si>
    <t>2024-1472597</t>
  </si>
  <si>
    <t>ETABLISSEMENT DE PLACEMENT EDUCATIF ET D'INSERTION LIMOGES</t>
  </si>
  <si>
    <t>UNITÉ EDUCATIVE D'ACTIVITÉS DE JOUR LIMOGES</t>
  </si>
  <si>
    <t>2024-1472611</t>
  </si>
  <si>
    <t>SERVICE TERRITORIAL EDUCATIF DE MILIEU OUVERT ET D'INSERTION DE LA CHARENTE ANGOULEME</t>
  </si>
  <si>
    <t>UNITÉ EDUCATIVE D'ACTIVITÉS DE JOUR ANGOULEME</t>
  </si>
  <si>
    <t>2024-1472619</t>
  </si>
  <si>
    <t>SERVICE TERRITORIAL EDUCATIF DE MILIEU OUVERT DE LA VIENNE POITIERS</t>
  </si>
  <si>
    <t>UNITÉ EDUCATIVE DE MILIEU OUVERT POITIERS</t>
  </si>
  <si>
    <t>2023-1116503</t>
  </si>
  <si>
    <t>DIRECTION INTERRÉGIONALE DE LA PROTECTION JUDICIAIRE DE LA JEUNESSE GRAND EST</t>
  </si>
  <si>
    <t>DIRECTION TERRITORIALE ALSACE 67 68 SIÈGE À STRASBOURG</t>
  </si>
  <si>
    <t>2023-1116544</t>
  </si>
  <si>
    <t>DIRECTION TERRITORIALE MOSELLE 57 SIÈGE À METZ</t>
  </si>
  <si>
    <t>2023-1118629</t>
  </si>
  <si>
    <t>DIRECTION INTERRÉGIONALE DE LA PROTECTION JUDICIAIRE DE LA JEUNESSE GE</t>
  </si>
  <si>
    <t>2023-1324093</t>
  </si>
  <si>
    <t>SERVICE TERRITORIAL EDUCATIF DE MILIEU OUVERT HAUT RHIN</t>
  </si>
  <si>
    <t>2024-1472488</t>
  </si>
  <si>
    <t>SERVICE TERRITORIAL EDUCATIF DE MILIEU OUVERT STRASBOURG  BAS RHIN</t>
  </si>
  <si>
    <t>2024-1474265</t>
  </si>
  <si>
    <t>ETABLISSEMENT DE PLACEMENT EDUCATIF LORRAINE SUD LAXOU</t>
  </si>
  <si>
    <t>UNITÉ EDUCATIVE D'HÉBERGEMENT DIVERSIFIÉ NANCY</t>
  </si>
  <si>
    <t>2024-1474269</t>
  </si>
  <si>
    <t>SERVICE TERRITORIAL EDUCATIF DE MILIEU OUVERT ET D'INSERTION CHARLEVILLE MEZIERES</t>
  </si>
  <si>
    <t>UNITÉ EDUCATIVE D'ACTIVITÉS DE JOUR CHARLEVILLE MEZIERES</t>
  </si>
  <si>
    <t>2024-1474273</t>
  </si>
  <si>
    <t>SERVICE TERRITORIAL EDUCATIF DE MILIEU OUVERT ET D'INSERTION CHALONS EN CHAMPAGNE EPERNAY FUTUR</t>
  </si>
  <si>
    <t>UNITÉ EDUCATIVE D'ACTIVITÉS DE JOUR  Epernay</t>
  </si>
  <si>
    <t>2024-1474277</t>
  </si>
  <si>
    <t>UNITÉ EDUCATIVE D'HÉBERGEMENT DIVERSIFIÉ CHARLEVILLE MEZIERES</t>
  </si>
  <si>
    <t>2024-1474388</t>
  </si>
  <si>
    <t>DIRECTION TERRITORIALE MEURTHE ET MOSELLE MEUSE VOSGES 54 55 88 SIÈGE À NANCY</t>
  </si>
  <si>
    <t>UNITÉ EDUCATIVE D'ACTIVITÉS DE JOUR  Verdun future</t>
  </si>
  <si>
    <t>2024-1453094</t>
  </si>
  <si>
    <t>DIRECTION INTERRÉGIONALE DE LA PROTECTION JUDICIAIRE DE LA JEUNESSE ILE DE FRANCE OUTRE MER</t>
  </si>
  <si>
    <t>DIRECTION TERRITORIALE GUADELOUPE SIÈGE À LES ABYMES</t>
  </si>
  <si>
    <t>2024-1468313</t>
  </si>
  <si>
    <t>DIRECTION TERRITORIALE YVELINES SIÈGE À VERSAILLES</t>
  </si>
  <si>
    <t>2024-1450807</t>
  </si>
  <si>
    <t>SERVICE TERRITORIAL EDUCATIF DE MILIEU OUVERT PARIS CENTRE</t>
  </si>
  <si>
    <t>UNITÉ EDUCATIVE AUPRÈS DU TRIBUNAL PARIS</t>
  </si>
  <si>
    <t>2024-1450756</t>
  </si>
  <si>
    <t>ETABLISSEMENT DE PLACEMENT EDUCATIF ET D'INSERTION VILLEPREUX SUD YVELINES</t>
  </si>
  <si>
    <t>UNITÉ EDUCATIVE D'ACTIVITÉS DE JOUR VERSAILLES SUD YVELINES</t>
  </si>
  <si>
    <t>2024-1468265</t>
  </si>
  <si>
    <t>SERVICE TERRITORIAL EDUCATIF ET D'INSERTION ESSONNE SAVIGNY SUR ORGE</t>
  </si>
  <si>
    <t>UNITÉ EDUCATIVE D'ACTIVITÉS DE JOUR BURES SUR YVETTE</t>
  </si>
  <si>
    <t>2024-1468184</t>
  </si>
  <si>
    <t>SERVICE TERRITORIAL EDUCATIF DE MILIEU OUVERT PARIS EST</t>
  </si>
  <si>
    <t>UNITÉ EDUCATIVE DE MILIEU OUVERT PARIS CHEMIN VERT</t>
  </si>
  <si>
    <t>2024-1468190</t>
  </si>
  <si>
    <t>UNITÉ EDUCATIVE DE MILIEU OUVERT PARIS GOUBET</t>
  </si>
  <si>
    <t>2024-1468248</t>
  </si>
  <si>
    <t>SERVICE TERRITORIAL EDUCATIF DE MILIEU OUVERT SAINT DENIS REUNION</t>
  </si>
  <si>
    <t>UNITÉ EDUCATIVE DE MILIEU OUVERT SAINT DENIS REUNION</t>
  </si>
  <si>
    <t>2024-1450699</t>
  </si>
  <si>
    <t>SERVICE TERRITORIAL EDUCATIF DE MILIEU OUVERT SUD YVELINES siège VERSAILLES</t>
  </si>
  <si>
    <t>UNITÉ EDUCATIVE DE MILIEU OUVERT VERSAILLES</t>
  </si>
  <si>
    <t>2024-1468214</t>
  </si>
  <si>
    <t>SERVICE TERRITORIAL EDUCATIF DE MILIEU OUVERT OUEST VAL DE MARNE SIÈGE À VITRY SUR SEINE</t>
  </si>
  <si>
    <t>UNITÉ EDUCATIVE DE MILIEU OUVERT VITRY SUR SEINE</t>
  </si>
  <si>
    <t>2024-1452021</t>
  </si>
  <si>
    <t>SERVICE TERRITORIAL EDUCATIF DE MILIEU OUVERT CAYENNE</t>
  </si>
  <si>
    <t>UNITÉ EDUCATIVE D'HÉBERGEMENT DIVERSIFIÉ CAYENNE</t>
  </si>
  <si>
    <t>2024-1450762</t>
  </si>
  <si>
    <t>UNITÉ EDUCATIVE D'HÉBERGEMENT DIVERSIFIÉ dite renforcée VOISINS LE BRETONNEUX</t>
  </si>
  <si>
    <t>2024-1472590</t>
  </si>
  <si>
    <t>ENPJJ</t>
  </si>
  <si>
    <t>POLE TERRITORIAL DE FORMATION SUD EST  MARSEILLE</t>
  </si>
  <si>
    <t>ADJOINT'E ADMINISTRATIF EN PTF</t>
  </si>
  <si>
    <t>2024-1472594</t>
  </si>
  <si>
    <t>POLE TERRITORIAL DE FORMATION SUD  TOULOUSE</t>
  </si>
  <si>
    <t>2024-1472596</t>
  </si>
  <si>
    <t>POLE TERRITORIAL DE FORMATION GRAND EST  NANCY</t>
  </si>
  <si>
    <t>2024-1472822</t>
  </si>
  <si>
    <t>DEPARTEMENT DES AFFAIRES TECHNIQUES</t>
  </si>
  <si>
    <t>ADJOINT'E ADMINISTRATIF A L'ENPJJ</t>
  </si>
  <si>
    <t>2024-1472605</t>
  </si>
  <si>
    <t>SERVICE DE LA FORMATION</t>
  </si>
  <si>
    <t>2024-1472824</t>
  </si>
  <si>
    <t>SERVICE DE LA RECHERCHE ET DE LA DOCUMENTATION</t>
  </si>
  <si>
    <t>2024-1472601</t>
  </si>
  <si>
    <t>POLE TERRITORIAL DE FORMATION ILE DE FRANCE  PLAINE ST DENIS</t>
  </si>
  <si>
    <t>ADJOINT ADMINISTRATIF PLACÉ</t>
  </si>
  <si>
    <t>BUREAU DU RECRUTEMENT, DE LA FORMATION ET DES AFFAIRES GÉNÉRALES (RHM2)</t>
  </si>
  <si>
    <t>BUREAU DES CARRIERES ET DE LA MOBILITÉ PROFESSIONNELLE (RHG1)</t>
  </si>
  <si>
    <t>BUREAU DU BUDGET, DE LA COMPTABILITÉ ET DES MOYENS (FIP3)</t>
  </si>
  <si>
    <t>2 PSDV
POSTE BASÉ À NANTES</t>
  </si>
  <si>
    <t>JUSTICE DE PROXIMITE</t>
  </si>
  <si>
    <t xml:space="preserve">SECRÉTAIRE </t>
  </si>
  <si>
    <t>2 PV
Entretien spécifique outre-mer obligatoire si le candidat n'a pas de CIMM</t>
  </si>
  <si>
    <t>3 PSDV
Entretien spécifique outre-mer obligatoire si le candidat n'a pas de CIMM</t>
  </si>
  <si>
    <t>Entretien spécifique outre-mer obligatoire si le candidat n'a pas de CIMM</t>
  </si>
  <si>
    <t xml:space="preserve">3 PSDV
Entretien spécifique outre-mer obligatoire si le candidat n'a pas de CIMM </t>
  </si>
  <si>
    <t>1  PV ET 1 PSDV 
Entretien spécifique outre-mer obligatoire si le candidat n'a pas de CIMM</t>
  </si>
  <si>
    <t>2 PSDV - Entretien spécifique outre-mer obligatoire si le candidat n'a pas de CIMM</t>
  </si>
  <si>
    <t>1 PV ET 1 PSDV - Entretien spécifique outre-mer obligatoire si le candidat n'a pas de CIMM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</si>
</sst>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&quot; €&quot;_-;\-* #,##0.00&quot; €&quot;_-;_-* \-??&quot; €&quot;_-;_-@_-"/>
    <numFmt numFmtId="167" formatCode="_-* #,##0.00\ [$€]_-;\-* #,##0.00\ [$€]_-;_-* \-??\ [$€]_-;_-@_-"/>
    <numFmt numFmtId="168" formatCode="yy&quot; ans - &quot;mm&quot; mois&quot;"/>
    <numFmt numFmtId="169" formatCode="_-* #,##0.00,\€_-;\-* #,##0.00,\€_-;_-* \-??&quot; €&quot;_-;_-@_-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indexed="9"/>
      <name val="Geneva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Times New Roman"/>
      <family val="1"/>
    </font>
    <font>
      <sz val="10"/>
      <name val="MS Sans Serif"/>
      <family val="2"/>
      <charset val="1"/>
    </font>
    <font>
      <sz val="10"/>
      <name val="MS Sans Serif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9"/>
      <name val="Genev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Marianne"/>
      <family val="3"/>
    </font>
    <font>
      <b/>
      <sz val="8"/>
      <color rgb="FFFF0000"/>
      <name val="Marianne"/>
      <family val="3"/>
    </font>
    <font>
      <b/>
      <sz val="8"/>
      <name val="Marianne"/>
      <family val="3"/>
    </font>
    <font>
      <sz val="9"/>
      <name val="Marianne"/>
      <family val="3"/>
    </font>
    <font>
      <b/>
      <sz val="12"/>
      <name val="Marianne"/>
      <family val="3"/>
      <charset val="1"/>
    </font>
    <font>
      <sz val="7"/>
      <name val="Tahoma"/>
      <family val="2"/>
      <charset val="1"/>
    </font>
    <font>
      <sz val="8"/>
      <color rgb="FFFF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u/>
      <sz val="9"/>
      <color theme="3" tint="0.39997558519241921"/>
      <name val="Marianne"/>
      <family val="3"/>
    </font>
    <font>
      <sz val="8"/>
      <name val="Arial"/>
    </font>
    <font>
      <u/>
      <sz val="10"/>
      <color theme="10"/>
      <name val="Arial"/>
    </font>
    <font>
      <sz val="9"/>
      <color theme="1"/>
      <name val="Marianne"/>
      <family val="3"/>
    </font>
    <font>
      <u/>
      <sz val="10"/>
      <color theme="10"/>
      <name val="Arial"/>
      <family val="2"/>
    </font>
    <font>
      <u/>
      <sz val="9"/>
      <color indexed="12"/>
      <name val="Marianne"/>
      <family val="3"/>
    </font>
    <font>
      <u/>
      <sz val="9"/>
      <color theme="10"/>
      <name val="Marianne"/>
      <family val="3"/>
    </font>
    <font>
      <u/>
      <sz val="9"/>
      <color rgb="FF9C0006"/>
      <name val="Marianne"/>
      <family val="3"/>
    </font>
    <font>
      <u/>
      <sz val="9"/>
      <color rgb="FFFF0000"/>
      <name val="Marianne"/>
      <family val="3"/>
    </font>
    <font>
      <u/>
      <sz val="9"/>
      <name val="Marianne"/>
      <family val="3"/>
    </font>
    <font>
      <u/>
      <sz val="9"/>
      <color rgb="FF0000FF"/>
      <name val="Marianne"/>
      <family val="3"/>
    </font>
  </fonts>
  <fills count="9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945">
    <xf numFmtId="0" fontId="0" fillId="0" borderId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24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41" fillId="62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41" fillId="63" borderId="0" applyNumberFormat="0" applyBorder="0" applyAlignment="0" applyProtection="0"/>
    <xf numFmtId="0" fontId="9" fillId="20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41" fillId="64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7" borderId="0" applyNumberFormat="0" applyBorder="0" applyAlignment="0" applyProtection="0"/>
    <xf numFmtId="0" fontId="9" fillId="32" borderId="0" applyNumberFormat="0" applyBorder="0" applyAlignment="0" applyProtection="0"/>
    <xf numFmtId="0" fontId="9" fillId="31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32" borderId="0" applyNumberFormat="0" applyBorder="0" applyAlignment="0" applyProtection="0"/>
    <xf numFmtId="0" fontId="41" fillId="6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41" fillId="66" borderId="0" applyNumberFormat="0" applyBorder="0" applyAlignment="0" applyProtection="0"/>
    <xf numFmtId="0" fontId="9" fillId="28" borderId="0" applyNumberFormat="0" applyBorder="0" applyAlignment="0" applyProtection="0"/>
    <xf numFmtId="0" fontId="9" fillId="5" borderId="0" applyNumberFormat="0" applyBorder="0" applyAlignment="0" applyProtection="0"/>
    <xf numFmtId="0" fontId="9" fillId="34" borderId="0" applyNumberFormat="0" applyBorder="0" applyAlignment="0" applyProtection="0"/>
    <xf numFmtId="0" fontId="9" fillId="3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34" borderId="0" applyNumberFormat="0" applyBorder="0" applyAlignment="0" applyProtection="0"/>
    <xf numFmtId="0" fontId="41" fillId="67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8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6" borderId="0" applyNumberFormat="0" applyBorder="0" applyAlignment="0" applyProtection="0"/>
    <xf numFmtId="0" fontId="41" fillId="6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41" fillId="69" borderId="0" applyNumberFormat="0" applyBorder="0" applyAlignment="0" applyProtection="0"/>
    <xf numFmtId="0" fontId="9" fillId="37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41" fillId="70" borderId="0" applyNumberFormat="0" applyBorder="0" applyAlignment="0" applyProtection="0"/>
    <xf numFmtId="0" fontId="9" fillId="39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1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41" fillId="7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41" fillId="72" borderId="0" applyNumberFormat="0" applyBorder="0" applyAlignment="0" applyProtection="0"/>
    <xf numFmtId="0" fontId="9" fillId="28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41" fillId="73" borderId="0" applyNumberFormat="0" applyBorder="0" applyAlignment="0" applyProtection="0"/>
    <xf numFmtId="0" fontId="9" fillId="43" borderId="0" applyNumberFormat="0" applyBorder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5" borderId="1" applyNumberFormat="0" applyAlignment="0" applyProtection="0"/>
    <xf numFmtId="0" fontId="11" fillId="18" borderId="1" applyNumberFormat="0" applyAlignment="0" applyProtection="0"/>
    <xf numFmtId="0" fontId="11" fillId="17" borderId="1" applyNumberFormat="0" applyAlignment="0" applyProtection="0"/>
    <xf numFmtId="0" fontId="11" fillId="45" borderId="1" applyNumberFormat="0" applyAlignment="0" applyProtection="0"/>
    <xf numFmtId="0" fontId="11" fillId="46" borderId="1" applyNumberFormat="0" applyAlignment="0" applyProtection="0"/>
    <xf numFmtId="0" fontId="11" fillId="45" borderId="1" applyNumberFormat="0" applyAlignment="0" applyProtection="0"/>
    <xf numFmtId="0" fontId="11" fillId="18" borderId="1" applyNumberFormat="0" applyAlignment="0" applyProtection="0"/>
    <xf numFmtId="0" fontId="43" fillId="74" borderId="14" applyNumberFormat="0" applyAlignment="0" applyProtection="0"/>
    <xf numFmtId="0" fontId="11" fillId="45" borderId="1" applyNumberFormat="0" applyAlignment="0" applyProtection="0"/>
    <xf numFmtId="0" fontId="11" fillId="45" borderId="1" applyNumberFormat="0" applyAlignment="0" applyProtection="0"/>
    <xf numFmtId="0" fontId="12" fillId="0" borderId="2" applyNumberFormat="0" applyFill="0" applyAlignment="0" applyProtection="0"/>
    <xf numFmtId="0" fontId="44" fillId="0" borderId="15" applyNumberFormat="0" applyFill="0" applyAlignment="0" applyProtection="0"/>
    <xf numFmtId="0" fontId="12" fillId="0" borderId="2" applyNumberFormat="0" applyFill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7" fillId="10" borderId="3" applyNumberForma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34" fillId="45" borderId="3" applyNumberFormat="0" applyFont="0" applyAlignment="0" applyProtection="0"/>
    <xf numFmtId="0" fontId="5" fillId="46" borderId="3" applyNumberForma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5" fillId="46" borderId="3" applyNumberForma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13" fillId="5" borderId="1" applyNumberFormat="0" applyAlignment="0" applyProtection="0"/>
    <xf numFmtId="0" fontId="13" fillId="6" borderId="1" applyNumberFormat="0" applyAlignment="0" applyProtection="0"/>
    <xf numFmtId="0" fontId="13" fillId="5" borderId="1" applyNumberFormat="0" applyAlignment="0" applyProtection="0"/>
    <xf numFmtId="0" fontId="13" fillId="6" borderId="1" applyNumberFormat="0" applyAlignment="0" applyProtection="0"/>
    <xf numFmtId="0" fontId="45" fillId="76" borderId="14" applyNumberFormat="0" applyAlignment="0" applyProtection="0"/>
    <xf numFmtId="0" fontId="13" fillId="5" borderId="1" applyNumberFormat="0" applyAlignment="0" applyProtection="0"/>
    <xf numFmtId="44" fontId="5" fillId="0" borderId="0" applyFont="0" applyFill="0" applyBorder="0" applyAlignment="0" applyProtection="0"/>
    <xf numFmtId="167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169" fontId="36" fillId="0" borderId="0"/>
    <xf numFmtId="44" fontId="5" fillId="0" borderId="0" applyFont="0" applyFill="0" applyBorder="0" applyAlignment="0" applyProtection="0"/>
    <xf numFmtId="167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169" fontId="36" fillId="0" borderId="0"/>
    <xf numFmtId="166" fontId="7" fillId="0" borderId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46" fillId="77" borderId="0" applyNumberFormat="0" applyBorder="0" applyAlignment="0" applyProtection="0"/>
    <xf numFmtId="0" fontId="14" fillId="4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4" fontId="3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36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48" fillId="78" borderId="0" applyNumberFormat="0" applyBorder="0" applyAlignment="0" applyProtection="0"/>
    <xf numFmtId="0" fontId="15" fillId="9" borderId="0" applyNumberFormat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40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4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2" fillId="0" borderId="0"/>
    <xf numFmtId="0" fontId="32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6" fillId="0" borderId="0"/>
    <xf numFmtId="0" fontId="5" fillId="0" borderId="0"/>
    <xf numFmtId="0" fontId="49" fillId="0" borderId="0"/>
    <xf numFmtId="0" fontId="5" fillId="0" borderId="0"/>
    <xf numFmtId="0" fontId="49" fillId="0" borderId="0"/>
    <xf numFmtId="0" fontId="49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5" fillId="0" borderId="0"/>
    <xf numFmtId="0" fontId="47" fillId="0" borderId="0"/>
    <xf numFmtId="0" fontId="5" fillId="0" borderId="0"/>
    <xf numFmtId="0" fontId="8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35" fillId="0" borderId="0"/>
    <xf numFmtId="0" fontId="5" fillId="0" borderId="0"/>
    <xf numFmtId="0" fontId="7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47" fillId="0" borderId="0"/>
    <xf numFmtId="0" fontId="36" fillId="0" borderId="0"/>
    <xf numFmtId="0" fontId="36" fillId="0" borderId="0"/>
    <xf numFmtId="0" fontId="47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7" fillId="0" borderId="0"/>
    <xf numFmtId="0" fontId="5" fillId="0" borderId="0"/>
    <xf numFmtId="0" fontId="50" fillId="0" borderId="0"/>
    <xf numFmtId="0" fontId="5" fillId="0" borderId="0"/>
    <xf numFmtId="0" fontId="5" fillId="0" borderId="0"/>
    <xf numFmtId="0" fontId="35" fillId="0" borderId="0"/>
    <xf numFmtId="0" fontId="50" fillId="0" borderId="0"/>
    <xf numFmtId="0" fontId="5" fillId="0" borderId="0"/>
    <xf numFmtId="0" fontId="7" fillId="0" borderId="0"/>
    <xf numFmtId="0" fontId="5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>
      <protection locked="0"/>
    </xf>
    <xf numFmtId="0" fontId="39" fillId="0" borderId="0">
      <protection locked="0"/>
    </xf>
    <xf numFmtId="0" fontId="27" fillId="0" borderId="0"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51" fillId="79" borderId="0" applyNumberFormat="0" applyBorder="0" applyAlignment="0" applyProtection="0"/>
    <xf numFmtId="0" fontId="16" fillId="8" borderId="0" applyNumberFormat="0" applyBorder="0" applyAlignment="0" applyProtection="0"/>
    <xf numFmtId="0" fontId="17" fillId="45" borderId="4" applyNumberFormat="0" applyAlignment="0" applyProtection="0"/>
    <xf numFmtId="0" fontId="17" fillId="18" borderId="4" applyNumberFormat="0" applyAlignment="0" applyProtection="0"/>
    <xf numFmtId="0" fontId="17" fillId="17" borderId="4" applyNumberFormat="0" applyAlignment="0" applyProtection="0"/>
    <xf numFmtId="0" fontId="17" fillId="45" borderId="4" applyNumberFormat="0" applyAlignment="0" applyProtection="0"/>
    <xf numFmtId="0" fontId="17" fillId="46" borderId="4" applyNumberFormat="0" applyAlignment="0" applyProtection="0"/>
    <xf numFmtId="0" fontId="17" fillId="45" borderId="4" applyNumberFormat="0" applyAlignment="0" applyProtection="0"/>
    <xf numFmtId="0" fontId="17" fillId="18" borderId="4" applyNumberFormat="0" applyAlignment="0" applyProtection="0"/>
    <xf numFmtId="0" fontId="52" fillId="74" borderId="17" applyNumberFormat="0" applyAlignment="0" applyProtection="0"/>
    <xf numFmtId="0" fontId="17" fillId="45" borderId="4" applyNumberFormat="0" applyAlignment="0" applyProtection="0"/>
    <xf numFmtId="0" fontId="17" fillId="45" borderId="4" applyNumberFormat="0" applyAlignment="0" applyProtection="0"/>
    <xf numFmtId="0" fontId="33" fillId="0" borderId="0"/>
    <xf numFmtId="0" fontId="35" fillId="0" borderId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0" fillId="0" borderId="5" applyNumberFormat="0" applyFill="0" applyAlignment="0" applyProtection="0"/>
    <xf numFmtId="0" fontId="29" fillId="0" borderId="6" applyNumberFormat="0" applyFill="0" applyAlignment="0" applyProtection="0"/>
    <xf numFmtId="0" fontId="55" fillId="0" borderId="18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7" applyNumberFormat="0" applyFill="0" applyAlignment="0" applyProtection="0"/>
    <xf numFmtId="0" fontId="30" fillId="0" borderId="7" applyNumberFormat="0" applyFill="0" applyAlignment="0" applyProtection="0"/>
    <xf numFmtId="0" fontId="56" fillId="0" borderId="19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9" applyNumberFormat="0" applyFill="0" applyAlignment="0" applyProtection="0"/>
    <xf numFmtId="0" fontId="22" fillId="0" borderId="8" applyNumberFormat="0" applyFill="0" applyAlignment="0" applyProtection="0"/>
    <xf numFmtId="0" fontId="31" fillId="0" borderId="9" applyNumberFormat="0" applyFill="0" applyAlignment="0" applyProtection="0"/>
    <xf numFmtId="0" fontId="57" fillId="0" borderId="20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0" applyNumberFormat="0" applyFill="0" applyAlignment="0" applyProtection="0"/>
    <xf numFmtId="0" fontId="23" fillId="0" borderId="11" applyNumberFormat="0" applyFill="0" applyAlignment="0" applyProtection="0"/>
    <xf numFmtId="0" fontId="58" fillId="0" borderId="2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47" borderId="12" applyNumberFormat="0" applyAlignment="0" applyProtection="0"/>
    <xf numFmtId="0" fontId="24" fillId="48" borderId="12" applyNumberFormat="0" applyAlignment="0" applyProtection="0"/>
    <xf numFmtId="0" fontId="24" fillId="49" borderId="12" applyNumberFormat="0" applyAlignment="0" applyProtection="0"/>
    <xf numFmtId="0" fontId="24" fillId="47" borderId="12" applyNumberFormat="0" applyAlignment="0" applyProtection="0"/>
    <xf numFmtId="0" fontId="24" fillId="48" borderId="12" applyNumberFormat="0" applyAlignment="0" applyProtection="0"/>
    <xf numFmtId="0" fontId="59" fillId="80" borderId="22" applyNumberFormat="0" applyAlignment="0" applyProtection="0"/>
    <xf numFmtId="0" fontId="24" fillId="47" borderId="12" applyNumberFormat="0" applyAlignment="0" applyProtection="0"/>
    <xf numFmtId="0" fontId="3" fillId="0" borderId="0"/>
    <xf numFmtId="0" fontId="5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71" fillId="0" borderId="0" applyNumberFormat="0" applyFill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0" fontId="7" fillId="0" borderId="0"/>
    <xf numFmtId="0" fontId="73" fillId="0" borderId="0" applyNumberFormat="0" applyFill="0" applyBorder="0" applyAlignment="0" applyProtection="0"/>
  </cellStyleXfs>
  <cellXfs count="100">
    <xf numFmtId="0" fontId="0" fillId="0" borderId="0" xfId="0"/>
    <xf numFmtId="0" fontId="61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6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930"/>
    <xf numFmtId="0" fontId="0" fillId="0" borderId="0" xfId="0" applyAlignment="1">
      <alignment wrapText="1"/>
    </xf>
    <xf numFmtId="0" fontId="0" fillId="0" borderId="0" xfId="0" applyFill="1"/>
    <xf numFmtId="0" fontId="67" fillId="0" borderId="13" xfId="0" applyFont="1" applyFill="1" applyBorder="1" applyAlignment="1">
      <alignment horizontal="center" vertical="center" wrapText="1"/>
    </xf>
    <xf numFmtId="0" fontId="67" fillId="0" borderId="13" xfId="0" applyNumberFormat="1" applyFont="1" applyFill="1" applyBorder="1" applyAlignment="1">
      <alignment horizontal="center" vertical="center" wrapText="1"/>
    </xf>
    <xf numFmtId="0" fontId="5" fillId="81" borderId="13" xfId="930" applyFill="1" applyBorder="1"/>
    <xf numFmtId="0" fontId="5" fillId="0" borderId="13" xfId="930" applyBorder="1" applyAlignment="1">
      <alignment wrapText="1"/>
    </xf>
    <xf numFmtId="0" fontId="5" fillId="0" borderId="13" xfId="930" applyBorder="1"/>
    <xf numFmtId="0" fontId="67" fillId="83" borderId="13" xfId="0" applyFont="1" applyFill="1" applyBorder="1" applyAlignment="1">
      <alignment horizontal="center" vertical="center" wrapText="1"/>
    </xf>
    <xf numFmtId="0" fontId="5" fillId="0" borderId="13" xfId="930" applyBorder="1" applyAlignment="1">
      <alignment horizontal="center"/>
    </xf>
    <xf numFmtId="0" fontId="5" fillId="81" borderId="23" xfId="930" applyFill="1" applyBorder="1"/>
    <xf numFmtId="0" fontId="5" fillId="81" borderId="24" xfId="930" applyFill="1" applyBorder="1"/>
    <xf numFmtId="0" fontId="5" fillId="0" borderId="23" xfId="930" applyBorder="1" applyAlignment="1">
      <alignment wrapText="1"/>
    </xf>
    <xf numFmtId="0" fontId="5" fillId="0" borderId="24" xfId="930" applyBorder="1" applyAlignment="1">
      <alignment wrapText="1"/>
    </xf>
    <xf numFmtId="0" fontId="63" fillId="0" borderId="0" xfId="0" applyFont="1" applyFill="1" applyBorder="1"/>
    <xf numFmtId="0" fontId="75" fillId="85" borderId="13" xfId="2834" applyFont="1" applyFill="1" applyBorder="1" applyAlignment="1">
      <alignment horizontal="center" vertical="center" wrapText="1"/>
    </xf>
    <xf numFmtId="0" fontId="63" fillId="85" borderId="13" xfId="0" applyFont="1" applyFill="1" applyBorder="1" applyAlignment="1">
      <alignment horizontal="center" vertical="center" wrapText="1"/>
    </xf>
    <xf numFmtId="0" fontId="74" fillId="85" borderId="13" xfId="873" applyFont="1" applyFill="1" applyBorder="1" applyAlignment="1" applyProtection="1">
      <alignment horizontal="center" vertical="center"/>
    </xf>
    <xf numFmtId="0" fontId="63" fillId="85" borderId="13" xfId="873" applyFont="1" applyFill="1" applyBorder="1" applyAlignment="1" applyProtection="1">
      <alignment horizontal="center" vertical="center" wrapText="1"/>
    </xf>
    <xf numFmtId="0" fontId="75" fillId="82" borderId="13" xfId="2834" applyFont="1" applyFill="1" applyBorder="1" applyAlignment="1">
      <alignment horizontal="center" vertical="center" wrapText="1"/>
    </xf>
    <xf numFmtId="0" fontId="63" fillId="82" borderId="13" xfId="0" applyFont="1" applyFill="1" applyBorder="1" applyAlignment="1">
      <alignment horizontal="center" vertical="center" wrapText="1"/>
    </xf>
    <xf numFmtId="0" fontId="74" fillId="82" borderId="13" xfId="873" applyFont="1" applyFill="1" applyBorder="1" applyAlignment="1" applyProtection="1">
      <alignment horizontal="center" vertical="center"/>
    </xf>
    <xf numFmtId="0" fontId="63" fillId="82" borderId="13" xfId="873" applyFont="1" applyFill="1" applyBorder="1" applyAlignment="1" applyProtection="1">
      <alignment horizontal="center" vertical="center" wrapText="1"/>
    </xf>
    <xf numFmtId="0" fontId="75" fillId="86" borderId="13" xfId="2834" applyFont="1" applyFill="1" applyBorder="1" applyAlignment="1">
      <alignment horizontal="center" vertical="center" wrapText="1"/>
    </xf>
    <xf numFmtId="0" fontId="63" fillId="86" borderId="13" xfId="0" applyFont="1" applyFill="1" applyBorder="1" applyAlignment="1">
      <alignment horizontal="center" vertical="center" wrapText="1"/>
    </xf>
    <xf numFmtId="0" fontId="74" fillId="86" borderId="13" xfId="873" applyFont="1" applyFill="1" applyBorder="1" applyAlignment="1" applyProtection="1">
      <alignment horizontal="center" vertical="center"/>
    </xf>
    <xf numFmtId="0" fontId="63" fillId="86" borderId="13" xfId="873" applyFont="1" applyFill="1" applyBorder="1" applyAlignment="1" applyProtection="1">
      <alignment horizontal="center" vertical="center" wrapText="1"/>
    </xf>
    <xf numFmtId="0" fontId="75" fillId="87" borderId="13" xfId="2834" applyFont="1" applyFill="1" applyBorder="1" applyAlignment="1">
      <alignment horizontal="center" vertical="center" wrapText="1"/>
    </xf>
    <xf numFmtId="0" fontId="63" fillId="87" borderId="13" xfId="0" applyFont="1" applyFill="1" applyBorder="1" applyAlignment="1">
      <alignment horizontal="center" vertical="center" wrapText="1"/>
    </xf>
    <xf numFmtId="0" fontId="74" fillId="87" borderId="13" xfId="873" applyFont="1" applyFill="1" applyBorder="1" applyAlignment="1" applyProtection="1">
      <alignment horizontal="center" vertical="center"/>
    </xf>
    <xf numFmtId="0" fontId="63" fillId="87" borderId="13" xfId="873" applyFont="1" applyFill="1" applyBorder="1" applyAlignment="1" applyProtection="1">
      <alignment horizontal="center" vertical="center" wrapText="1"/>
    </xf>
    <xf numFmtId="0" fontId="63" fillId="82" borderId="13" xfId="930" applyFont="1" applyFill="1" applyBorder="1" applyAlignment="1">
      <alignment horizontal="center" vertical="center" wrapText="1"/>
    </xf>
    <xf numFmtId="0" fontId="63" fillId="82" borderId="13" xfId="1044" applyFont="1" applyFill="1" applyBorder="1" applyAlignment="1">
      <alignment horizontal="center" vertical="center" wrapText="1"/>
    </xf>
    <xf numFmtId="0" fontId="74" fillId="82" borderId="13" xfId="873" applyFont="1" applyFill="1" applyBorder="1" applyAlignment="1" applyProtection="1">
      <alignment horizontal="center" vertical="center" wrapText="1"/>
    </xf>
    <xf numFmtId="0" fontId="63" fillId="82" borderId="13" xfId="930" applyFont="1" applyFill="1" applyBorder="1" applyAlignment="1">
      <alignment horizontal="center" vertical="center"/>
    </xf>
    <xf numFmtId="0" fontId="74" fillId="88" borderId="13" xfId="873" applyFont="1" applyFill="1" applyBorder="1" applyAlignment="1" applyProtection="1">
      <alignment horizontal="center" vertical="center" wrapText="1"/>
    </xf>
    <xf numFmtId="0" fontId="63" fillId="88" borderId="13" xfId="0" applyFont="1" applyFill="1" applyBorder="1" applyAlignment="1">
      <alignment horizontal="center" vertical="center"/>
    </xf>
    <xf numFmtId="0" fontId="63" fillId="88" borderId="13" xfId="0" applyFont="1" applyFill="1" applyBorder="1" applyAlignment="1">
      <alignment horizontal="center" vertical="center" wrapText="1"/>
    </xf>
    <xf numFmtId="0" fontId="63" fillId="88" borderId="13" xfId="1044" applyFont="1" applyFill="1" applyBorder="1" applyAlignment="1">
      <alignment horizontal="center" vertical="center" wrapText="1"/>
    </xf>
    <xf numFmtId="0" fontId="63" fillId="88" borderId="13" xfId="4942" applyFont="1" applyFill="1" applyBorder="1" applyAlignment="1">
      <alignment horizontal="center" vertical="center" wrapText="1"/>
    </xf>
    <xf numFmtId="0" fontId="74" fillId="89" borderId="13" xfId="873" applyFont="1" applyFill="1" applyBorder="1" applyAlignment="1" applyProtection="1">
      <alignment horizontal="center" vertical="center" wrapText="1"/>
    </xf>
    <xf numFmtId="0" fontId="63" fillId="89" borderId="13" xfId="0" applyFont="1" applyFill="1" applyBorder="1" applyAlignment="1">
      <alignment horizontal="center" vertical="center"/>
    </xf>
    <xf numFmtId="0" fontId="63" fillId="89" borderId="13" xfId="1044" applyFont="1" applyFill="1" applyBorder="1" applyAlignment="1">
      <alignment horizontal="center" vertical="center" wrapText="1"/>
    </xf>
    <xf numFmtId="0" fontId="63" fillId="89" borderId="13" xfId="0" applyFont="1" applyFill="1" applyBorder="1" applyAlignment="1">
      <alignment horizontal="center" vertical="center" wrapText="1"/>
    </xf>
    <xf numFmtId="0" fontId="75" fillId="90" borderId="13" xfId="4944" applyFont="1" applyFill="1" applyBorder="1" applyAlignment="1" applyProtection="1">
      <alignment horizontal="center" vertical="center"/>
    </xf>
    <xf numFmtId="0" fontId="63" fillId="90" borderId="13" xfId="0" applyFont="1" applyFill="1" applyBorder="1" applyAlignment="1">
      <alignment horizontal="center" vertical="center" wrapText="1"/>
    </xf>
    <xf numFmtId="0" fontId="74" fillId="90" borderId="13" xfId="873" applyFont="1" applyFill="1" applyBorder="1" applyAlignment="1" applyProtection="1">
      <alignment horizontal="center" vertical="center"/>
    </xf>
    <xf numFmtId="20" fontId="75" fillId="90" borderId="13" xfId="4944" applyNumberFormat="1" applyFont="1" applyFill="1" applyBorder="1" applyAlignment="1" applyProtection="1">
      <alignment horizontal="center" vertical="center"/>
    </xf>
    <xf numFmtId="0" fontId="75" fillId="90" borderId="13" xfId="4944" applyFont="1" applyFill="1" applyBorder="1" applyAlignment="1">
      <alignment horizontal="center" vertical="center" wrapText="1"/>
    </xf>
    <xf numFmtId="0" fontId="77" fillId="90" borderId="13" xfId="873" applyFont="1" applyFill="1" applyBorder="1" applyAlignment="1" applyProtection="1">
      <alignment horizontal="center" vertical="center"/>
    </xf>
    <xf numFmtId="0" fontId="63" fillId="90" borderId="13" xfId="873" applyFont="1" applyFill="1" applyBorder="1" applyAlignment="1" applyProtection="1">
      <alignment horizontal="center" vertical="center" wrapText="1"/>
    </xf>
    <xf numFmtId="0" fontId="78" fillId="90" borderId="13" xfId="873" applyFont="1" applyFill="1" applyBorder="1" applyAlignment="1" applyProtection="1">
      <alignment horizontal="center" vertical="center"/>
    </xf>
    <xf numFmtId="0" fontId="75" fillId="90" borderId="13" xfId="4944" applyFont="1" applyFill="1" applyBorder="1" applyAlignment="1">
      <alignment horizontal="center" vertical="center"/>
    </xf>
    <xf numFmtId="0" fontId="77" fillId="90" borderId="13" xfId="4944" applyFont="1" applyFill="1" applyBorder="1" applyAlignment="1" applyProtection="1">
      <alignment horizontal="center" vertical="center"/>
    </xf>
    <xf numFmtId="0" fontId="75" fillId="90" borderId="13" xfId="4944" applyFont="1" applyFill="1" applyBorder="1" applyAlignment="1" applyProtection="1">
      <alignment horizontal="center" vertical="center" wrapText="1"/>
    </xf>
    <xf numFmtId="0" fontId="63" fillId="90" borderId="13" xfId="0" applyFont="1" applyFill="1" applyBorder="1" applyAlignment="1">
      <alignment horizontal="center" vertical="center"/>
    </xf>
    <xf numFmtId="0" fontId="67" fillId="90" borderId="13" xfId="0" applyFont="1" applyFill="1" applyBorder="1" applyAlignment="1">
      <alignment horizontal="center" vertical="center" wrapText="1"/>
    </xf>
    <xf numFmtId="9" fontId="75" fillId="90" borderId="13" xfId="4944" applyNumberFormat="1" applyFont="1" applyFill="1" applyBorder="1" applyAlignment="1" applyProtection="1">
      <alignment horizontal="center" vertical="center"/>
    </xf>
    <xf numFmtId="0" fontId="63" fillId="90" borderId="13" xfId="1044" applyFont="1" applyFill="1" applyBorder="1" applyAlignment="1">
      <alignment horizontal="center" vertical="center" wrapText="1"/>
    </xf>
    <xf numFmtId="0" fontId="78" fillId="90" borderId="13" xfId="4944" applyFont="1" applyFill="1" applyBorder="1" applyAlignment="1">
      <alignment horizontal="center" vertical="center"/>
    </xf>
    <xf numFmtId="0" fontId="78" fillId="90" borderId="13" xfId="873" applyFont="1" applyFill="1" applyBorder="1" applyAlignment="1" applyProtection="1">
      <alignment horizontal="center" vertical="center" wrapText="1"/>
    </xf>
    <xf numFmtId="0" fontId="78" fillId="90" borderId="13" xfId="4944" applyFont="1" applyFill="1" applyBorder="1" applyAlignment="1" applyProtection="1">
      <alignment horizontal="center" vertical="center"/>
    </xf>
    <xf numFmtId="0" fontId="78" fillId="90" borderId="13" xfId="4944" applyFont="1" applyFill="1" applyBorder="1" applyAlignment="1">
      <alignment horizontal="center" vertical="center" wrapText="1"/>
    </xf>
    <xf numFmtId="0" fontId="74" fillId="90" borderId="13" xfId="873" applyFont="1" applyFill="1" applyBorder="1" applyAlignment="1" applyProtection="1">
      <alignment horizontal="center" vertical="center" wrapText="1"/>
    </xf>
    <xf numFmtId="0" fontId="79" fillId="90" borderId="13" xfId="649" applyFont="1" applyFill="1" applyBorder="1" applyAlignment="1">
      <alignment horizontal="center" vertical="center"/>
    </xf>
    <xf numFmtId="0" fontId="63" fillId="90" borderId="13" xfId="649" applyFont="1" applyFill="1" applyBorder="1" applyAlignment="1">
      <alignment horizontal="center" vertical="center"/>
    </xf>
    <xf numFmtId="0" fontId="63" fillId="84" borderId="13" xfId="0" applyFont="1" applyFill="1" applyBorder="1" applyAlignment="1" applyProtection="1">
      <alignment horizontal="center" vertical="center"/>
      <protection locked="0"/>
    </xf>
    <xf numFmtId="0" fontId="63" fillId="84" borderId="13" xfId="0" applyFont="1" applyFill="1" applyBorder="1" applyAlignment="1">
      <alignment horizontal="center" vertical="center"/>
    </xf>
    <xf numFmtId="0" fontId="63" fillId="84" borderId="13" xfId="873" applyFont="1" applyFill="1" applyBorder="1" applyAlignment="1" applyProtection="1">
      <alignment horizontal="center" vertical="center" wrapText="1"/>
    </xf>
    <xf numFmtId="0" fontId="63" fillId="84" borderId="13" xfId="0" applyFont="1" applyFill="1" applyBorder="1" applyAlignment="1" applyProtection="1">
      <alignment horizontal="center" vertical="center" wrapText="1"/>
      <protection locked="0"/>
    </xf>
    <xf numFmtId="0" fontId="63" fillId="84" borderId="13" xfId="0" applyFont="1" applyFill="1" applyBorder="1" applyAlignment="1">
      <alignment horizontal="center" vertical="center" wrapText="1"/>
    </xf>
    <xf numFmtId="0" fontId="63" fillId="92" borderId="13" xfId="0" applyFont="1" applyFill="1" applyBorder="1" applyAlignment="1">
      <alignment horizontal="center" vertical="center" wrapText="1"/>
    </xf>
    <xf numFmtId="0" fontId="63" fillId="92" borderId="13" xfId="0" applyFont="1" applyFill="1" applyBorder="1" applyAlignment="1">
      <alignment horizontal="center" vertical="center"/>
    </xf>
    <xf numFmtId="0" fontId="63" fillId="92" borderId="13" xfId="1044" applyFont="1" applyFill="1" applyBorder="1" applyAlignment="1">
      <alignment horizontal="center" vertical="center" wrapText="1"/>
    </xf>
    <xf numFmtId="0" fontId="72" fillId="92" borderId="13" xfId="0" applyFont="1" applyFill="1" applyBorder="1" applyAlignment="1">
      <alignment horizontal="center" vertical="center" wrapText="1"/>
    </xf>
    <xf numFmtId="0" fontId="74" fillId="92" borderId="13" xfId="873" applyFont="1" applyFill="1" applyBorder="1" applyAlignment="1" applyProtection="1">
      <alignment horizontal="center" vertical="center" wrapText="1"/>
    </xf>
    <xf numFmtId="0" fontId="63" fillId="92" borderId="13" xfId="4943" applyFont="1" applyFill="1" applyBorder="1" applyAlignment="1" applyProtection="1">
      <alignment horizontal="center" vertical="center" wrapText="1"/>
      <protection locked="0"/>
    </xf>
    <xf numFmtId="0" fontId="75" fillId="93" borderId="13" xfId="2834" applyFont="1" applyFill="1" applyBorder="1" applyAlignment="1">
      <alignment horizontal="center" vertical="center" wrapText="1"/>
    </xf>
    <xf numFmtId="0" fontId="63" fillId="93" borderId="13" xfId="0" applyFont="1" applyFill="1" applyBorder="1" applyAlignment="1">
      <alignment horizontal="center" vertical="center" wrapText="1"/>
    </xf>
    <xf numFmtId="0" fontId="74" fillId="93" borderId="13" xfId="873" applyFont="1" applyFill="1" applyBorder="1" applyAlignment="1" applyProtection="1">
      <alignment horizontal="center" vertical="center"/>
    </xf>
    <xf numFmtId="0" fontId="63" fillId="93" borderId="13" xfId="873" applyFont="1" applyFill="1" applyBorder="1" applyAlignment="1" applyProtection="1">
      <alignment horizontal="center" vertical="center" wrapText="1"/>
    </xf>
    <xf numFmtId="0" fontId="75" fillId="94" borderId="13" xfId="2834" applyFont="1" applyFill="1" applyBorder="1" applyAlignment="1">
      <alignment horizontal="center" vertical="center" wrapText="1"/>
    </xf>
    <xf numFmtId="0" fontId="63" fillId="94" borderId="13" xfId="0" applyFont="1" applyFill="1" applyBorder="1" applyAlignment="1">
      <alignment horizontal="center" vertical="center" wrapText="1"/>
    </xf>
    <xf numFmtId="0" fontId="75" fillId="94" borderId="13" xfId="2834" applyFont="1" applyFill="1" applyBorder="1" applyAlignment="1">
      <alignment horizontal="center" vertical="center"/>
    </xf>
    <xf numFmtId="0" fontId="75" fillId="94" borderId="13" xfId="2834" applyFont="1" applyFill="1" applyBorder="1" applyAlignment="1" applyProtection="1">
      <alignment horizontal="center" vertical="center"/>
    </xf>
    <xf numFmtId="0" fontId="74" fillId="94" borderId="13" xfId="873" applyFont="1" applyFill="1" applyBorder="1" applyAlignment="1" applyProtection="1">
      <alignment horizontal="center" vertical="center"/>
    </xf>
    <xf numFmtId="0" fontId="76" fillId="94" borderId="13" xfId="0" applyFont="1" applyFill="1" applyBorder="1" applyAlignment="1">
      <alignment horizontal="center" vertical="center"/>
    </xf>
    <xf numFmtId="0" fontId="63" fillId="94" borderId="13" xfId="873" applyFont="1" applyFill="1" applyBorder="1" applyAlignment="1" applyProtection="1">
      <alignment horizontal="center" vertical="center" wrapText="1"/>
    </xf>
    <xf numFmtId="0" fontId="71" fillId="90" borderId="13" xfId="2834" applyFill="1" applyBorder="1" applyAlignment="1" applyProtection="1">
      <alignment horizontal="center" vertical="center"/>
    </xf>
    <xf numFmtId="0" fontId="64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7" fillId="91" borderId="25" xfId="0" applyFont="1" applyFill="1" applyBorder="1" applyAlignment="1">
      <alignment horizontal="center" vertical="center" wrapText="1"/>
    </xf>
    <xf numFmtId="0" fontId="67" fillId="91" borderId="26" xfId="0" applyFont="1" applyFill="1" applyBorder="1" applyAlignment="1">
      <alignment horizontal="center" vertical="center" wrapText="1"/>
    </xf>
  </cellXfs>
  <cellStyles count="4945">
    <cellStyle name="20 % - Accent1 10" xfId="1" xr:uid="{00000000-0005-0000-0000-000000000000}"/>
    <cellStyle name="20 % - Accent1 10 2" xfId="2131" xr:uid="{00000000-0005-0000-0000-000001000000}"/>
    <cellStyle name="20 % - Accent1 10 2 2" xfId="4240" xr:uid="{DFFF72E3-CAA1-4D2D-95B8-D5A8EF503329}"/>
    <cellStyle name="20 % - Accent1 10 3" xfId="1429" xr:uid="{00000000-0005-0000-0000-000002000000}"/>
    <cellStyle name="20 % - Accent1 10 3 2" xfId="3538" xr:uid="{2F29BBA0-A147-4D38-B905-2A04DCEE04FB}"/>
    <cellStyle name="20 % - Accent1 10 4" xfId="2835" xr:uid="{0000040E-9187-4112-9A17-9D166CE0C225}"/>
    <cellStyle name="20 % - Accent1 11" xfId="2" xr:uid="{00000000-0005-0000-0000-000003000000}"/>
    <cellStyle name="20 % - Accent1 11 2" xfId="2132" xr:uid="{00000000-0005-0000-0000-000004000000}"/>
    <cellStyle name="20 % - Accent1 11 2 2" xfId="4241" xr:uid="{86A7D944-FE7F-4762-8EFA-2432656E1DDE}"/>
    <cellStyle name="20 % - Accent1 11 3" xfId="1430" xr:uid="{00000000-0005-0000-0000-000005000000}"/>
    <cellStyle name="20 % - Accent1 11 3 2" xfId="3539" xr:uid="{691A72F5-718F-4E5E-A696-8013BAF3FBC5}"/>
    <cellStyle name="20 % - Accent1 11 4" xfId="2836" xr:uid="{AA018B7C-56C1-46DC-AF3A-1C98AA9C8685}"/>
    <cellStyle name="20 % - Accent1 12" xfId="3" xr:uid="{00000000-0005-0000-0000-000006000000}"/>
    <cellStyle name="20 % - Accent1 2" xfId="4" xr:uid="{00000000-0005-0000-0000-000007000000}"/>
    <cellStyle name="20 % - Accent1 2 10" xfId="5" xr:uid="{00000000-0005-0000-0000-000008000000}"/>
    <cellStyle name="20 % - Accent1 2 10 2" xfId="2133" xr:uid="{00000000-0005-0000-0000-000009000000}"/>
    <cellStyle name="20 % - Accent1 2 10 2 2" xfId="4242" xr:uid="{4C7A3E91-4A05-44C5-BC1E-A8068F732631}"/>
    <cellStyle name="20 % - Accent1 2 10 3" xfId="1431" xr:uid="{00000000-0005-0000-0000-00000A000000}"/>
    <cellStyle name="20 % - Accent1 2 10 3 2" xfId="3540" xr:uid="{F5FABA9B-F4A2-4448-BE61-CF62143870F2}"/>
    <cellStyle name="20 % - Accent1 2 10 4" xfId="2837" xr:uid="{E0EE7919-F14D-4FFD-A76B-D981CEC6D37D}"/>
    <cellStyle name="20 % - Accent1 2 11" xfId="6" xr:uid="{00000000-0005-0000-0000-00000B000000}"/>
    <cellStyle name="20 % - Accent1 2 11 2" xfId="2134" xr:uid="{00000000-0005-0000-0000-00000C000000}"/>
    <cellStyle name="20 % - Accent1 2 11 2 2" xfId="4243" xr:uid="{A7549095-1773-454D-BD75-9D3312FED780}"/>
    <cellStyle name="20 % - Accent1 2 11 3" xfId="1432" xr:uid="{00000000-0005-0000-0000-00000D000000}"/>
    <cellStyle name="20 % - Accent1 2 11 3 2" xfId="3541" xr:uid="{29369D74-3499-4675-AA02-1B2D51715E77}"/>
    <cellStyle name="20 % - Accent1 2 11 4" xfId="2838" xr:uid="{2D1010D0-2647-431C-8267-30E87FAF024D}"/>
    <cellStyle name="20 % - Accent1 2 12" xfId="7" xr:uid="{00000000-0005-0000-0000-00000E000000}"/>
    <cellStyle name="20 % - Accent1 2 2" xfId="8" xr:uid="{00000000-0005-0000-0000-00000F000000}"/>
    <cellStyle name="20 % - Accent1 2 2 2" xfId="9" xr:uid="{00000000-0005-0000-0000-000010000000}"/>
    <cellStyle name="20 % - Accent1 2 2 2 2" xfId="2136" xr:uid="{00000000-0005-0000-0000-000011000000}"/>
    <cellStyle name="20 % - Accent1 2 2 2 2 2" xfId="4245" xr:uid="{3DB71D2C-BAB9-4C06-B647-9916ECE95D55}"/>
    <cellStyle name="20 % - Accent1 2 2 2 3" xfId="1434" xr:uid="{00000000-0005-0000-0000-000012000000}"/>
    <cellStyle name="20 % - Accent1 2 2 2 3 2" xfId="3543" xr:uid="{B6350B57-E7A7-4091-86B9-E473011D4116}"/>
    <cellStyle name="20 % - Accent1 2 2 2 4" xfId="2840" xr:uid="{1027C355-DF77-4001-886A-40D8E8F3C1FB}"/>
    <cellStyle name="20 % - Accent1 2 2 3" xfId="10" xr:uid="{00000000-0005-0000-0000-000013000000}"/>
    <cellStyle name="20 % - Accent1 2 2 3 2" xfId="2137" xr:uid="{00000000-0005-0000-0000-000014000000}"/>
    <cellStyle name="20 % - Accent1 2 2 3 2 2" xfId="4246" xr:uid="{96EB4A9B-CD4D-4363-A4AE-2A63551DCEE5}"/>
    <cellStyle name="20 % - Accent1 2 2 3 3" xfId="1435" xr:uid="{00000000-0005-0000-0000-000015000000}"/>
    <cellStyle name="20 % - Accent1 2 2 3 3 2" xfId="3544" xr:uid="{9BAB35E3-C25B-41BA-A005-6374138D409A}"/>
    <cellStyle name="20 % - Accent1 2 2 3 4" xfId="2841" xr:uid="{EC79408A-BF51-4988-AA58-5F2780BE411F}"/>
    <cellStyle name="20 % - Accent1 2 2 4" xfId="11" xr:uid="{00000000-0005-0000-0000-000016000000}"/>
    <cellStyle name="20 % - Accent1 2 2 4 2" xfId="2138" xr:uid="{00000000-0005-0000-0000-000017000000}"/>
    <cellStyle name="20 % - Accent1 2 2 4 2 2" xfId="4247" xr:uid="{3BCB3816-8833-4392-8B1D-E1AA66568D77}"/>
    <cellStyle name="20 % - Accent1 2 2 4 3" xfId="1436" xr:uid="{00000000-0005-0000-0000-000018000000}"/>
    <cellStyle name="20 % - Accent1 2 2 4 3 2" xfId="3545" xr:uid="{6D514793-FAF6-47CB-9201-E5772C5BE19C}"/>
    <cellStyle name="20 % - Accent1 2 2 4 4" xfId="2842" xr:uid="{B6103D05-25C7-4B43-B625-94D0AC159D8D}"/>
    <cellStyle name="20 % - Accent1 2 2 5" xfId="12" xr:uid="{00000000-0005-0000-0000-000019000000}"/>
    <cellStyle name="20 % - Accent1 2 2 5 2" xfId="2139" xr:uid="{00000000-0005-0000-0000-00001A000000}"/>
    <cellStyle name="20 % - Accent1 2 2 5 2 2" xfId="4248" xr:uid="{FC49D40C-3FA5-4562-81F9-FD37E0F3E9A1}"/>
    <cellStyle name="20 % - Accent1 2 2 5 3" xfId="1437" xr:uid="{00000000-0005-0000-0000-00001B000000}"/>
    <cellStyle name="20 % - Accent1 2 2 5 3 2" xfId="3546" xr:uid="{2F1C98B1-398D-4B1C-B5BB-E7D8C44FDE56}"/>
    <cellStyle name="20 % - Accent1 2 2 5 4" xfId="2843" xr:uid="{569B4967-601A-42EB-A48A-7E77E6E4D3A2}"/>
    <cellStyle name="20 % - Accent1 2 2 6" xfId="13" xr:uid="{00000000-0005-0000-0000-00001C000000}"/>
    <cellStyle name="20 % - Accent1 2 2 6 2" xfId="2140" xr:uid="{00000000-0005-0000-0000-00001D000000}"/>
    <cellStyle name="20 % - Accent1 2 2 6 2 2" xfId="4249" xr:uid="{F0256C84-8EA2-4914-B628-38DBF8893C6C}"/>
    <cellStyle name="20 % - Accent1 2 2 6 3" xfId="1438" xr:uid="{00000000-0005-0000-0000-00001E000000}"/>
    <cellStyle name="20 % - Accent1 2 2 6 3 2" xfId="3547" xr:uid="{A7C5C1D9-14CA-4A8C-B351-5F90BD482C49}"/>
    <cellStyle name="20 % - Accent1 2 2 6 4" xfId="2844" xr:uid="{F15A6992-132B-441B-9DF5-1B30D82590AB}"/>
    <cellStyle name="20 % - Accent1 2 2 7" xfId="2135" xr:uid="{00000000-0005-0000-0000-00001F000000}"/>
    <cellStyle name="20 % - Accent1 2 2 7 2" xfId="4244" xr:uid="{55760855-C2E4-4209-BF5B-7BA5B428BAAA}"/>
    <cellStyle name="20 % - Accent1 2 2 8" xfId="1433" xr:uid="{00000000-0005-0000-0000-000020000000}"/>
    <cellStyle name="20 % - Accent1 2 2 8 2" xfId="3542" xr:uid="{03B65CAB-91CF-4AD9-88CE-1944A19486FF}"/>
    <cellStyle name="20 % - Accent1 2 2 9" xfId="2839" xr:uid="{EC3B0F6C-692B-4BCD-93A9-165757A58E2A}"/>
    <cellStyle name="20 % - Accent1 2 3" xfId="14" xr:uid="{00000000-0005-0000-0000-000021000000}"/>
    <cellStyle name="20 % - Accent1 2 4" xfId="15" xr:uid="{00000000-0005-0000-0000-000022000000}"/>
    <cellStyle name="20 % - Accent1 2 4 2" xfId="16" xr:uid="{00000000-0005-0000-0000-000023000000}"/>
    <cellStyle name="20 % - Accent1 2 4 2 2" xfId="2141" xr:uid="{00000000-0005-0000-0000-000024000000}"/>
    <cellStyle name="20 % - Accent1 2 4 2 2 2" xfId="4250" xr:uid="{B1721BE6-ED69-405F-9D77-2B8913416690}"/>
    <cellStyle name="20 % - Accent1 2 4 2 3" xfId="1439" xr:uid="{00000000-0005-0000-0000-000025000000}"/>
    <cellStyle name="20 % - Accent1 2 4 2 3 2" xfId="3548" xr:uid="{276572AC-78A2-4489-9EF9-9DFEB8FFA46F}"/>
    <cellStyle name="20 % - Accent1 2 4 2 4" xfId="2845" xr:uid="{698D8AFA-ADE0-45E8-B24E-D5842BE0EBCD}"/>
    <cellStyle name="20 % - Accent1 2 5" xfId="17" xr:uid="{00000000-0005-0000-0000-000026000000}"/>
    <cellStyle name="20 % - Accent1 2 5 2" xfId="18" xr:uid="{00000000-0005-0000-0000-000027000000}"/>
    <cellStyle name="20 % - Accent1 2 5 2 2" xfId="2143" xr:uid="{00000000-0005-0000-0000-000028000000}"/>
    <cellStyle name="20 % - Accent1 2 5 2 2 2" xfId="4252" xr:uid="{E0EED70E-DF7F-4AE5-A63C-412CFAC2A9F8}"/>
    <cellStyle name="20 % - Accent1 2 5 2 3" xfId="1441" xr:uid="{00000000-0005-0000-0000-000029000000}"/>
    <cellStyle name="20 % - Accent1 2 5 2 3 2" xfId="3550" xr:uid="{3B631906-141F-4BCE-9C6C-C2A0FBCDCC85}"/>
    <cellStyle name="20 % - Accent1 2 5 2 4" xfId="2847" xr:uid="{7869703F-C5A0-4118-8B89-CD601123B05C}"/>
    <cellStyle name="20 % - Accent1 2 5 3" xfId="19" xr:uid="{00000000-0005-0000-0000-00002A000000}"/>
    <cellStyle name="20 % - Accent1 2 5 3 2" xfId="2144" xr:uid="{00000000-0005-0000-0000-00002B000000}"/>
    <cellStyle name="20 % - Accent1 2 5 3 2 2" xfId="4253" xr:uid="{03A34531-24B5-46B5-821B-D05CAA2CDEDC}"/>
    <cellStyle name="20 % - Accent1 2 5 3 3" xfId="1442" xr:uid="{00000000-0005-0000-0000-00002C000000}"/>
    <cellStyle name="20 % - Accent1 2 5 3 3 2" xfId="3551" xr:uid="{20618915-0CBC-47EB-960D-4F771240B297}"/>
    <cellStyle name="20 % - Accent1 2 5 3 4" xfId="2848" xr:uid="{2EE1ED7B-EFCD-4114-97B3-3F42A634FA2F}"/>
    <cellStyle name="20 % - Accent1 2 5 4" xfId="20" xr:uid="{00000000-0005-0000-0000-00002D000000}"/>
    <cellStyle name="20 % - Accent1 2 5 4 2" xfId="2145" xr:uid="{00000000-0005-0000-0000-00002E000000}"/>
    <cellStyle name="20 % - Accent1 2 5 4 2 2" xfId="4254" xr:uid="{577DA8C8-7740-4A9C-85B7-A898AE33128D}"/>
    <cellStyle name="20 % - Accent1 2 5 4 3" xfId="1443" xr:uid="{00000000-0005-0000-0000-00002F000000}"/>
    <cellStyle name="20 % - Accent1 2 5 4 3 2" xfId="3552" xr:uid="{0C510BD2-5180-4094-9D1F-EC8C2B095D1D}"/>
    <cellStyle name="20 % - Accent1 2 5 4 4" xfId="2849" xr:uid="{388B119C-4667-4F3C-AED0-16FAD11F81E8}"/>
    <cellStyle name="20 % - Accent1 2 5 5" xfId="21" xr:uid="{00000000-0005-0000-0000-000030000000}"/>
    <cellStyle name="20 % - Accent1 2 5 5 2" xfId="2146" xr:uid="{00000000-0005-0000-0000-000031000000}"/>
    <cellStyle name="20 % - Accent1 2 5 5 2 2" xfId="4255" xr:uid="{1ADEC081-50BA-42D4-8830-49362931D8AD}"/>
    <cellStyle name="20 % - Accent1 2 5 5 3" xfId="1444" xr:uid="{00000000-0005-0000-0000-000032000000}"/>
    <cellStyle name="20 % - Accent1 2 5 5 3 2" xfId="3553" xr:uid="{96E366DC-0170-4424-9B45-37E52A1E3DE7}"/>
    <cellStyle name="20 % - Accent1 2 5 5 4" xfId="2850" xr:uid="{32A36CD0-397B-44A5-BC73-954F0E5D4D59}"/>
    <cellStyle name="20 % - Accent1 2 5 6" xfId="22" xr:uid="{00000000-0005-0000-0000-000033000000}"/>
    <cellStyle name="20 % - Accent1 2 5 6 2" xfId="2147" xr:uid="{00000000-0005-0000-0000-000034000000}"/>
    <cellStyle name="20 % - Accent1 2 5 6 2 2" xfId="4256" xr:uid="{4C2B88F1-DBA2-46D5-BE72-05FF928AF820}"/>
    <cellStyle name="20 % - Accent1 2 5 6 3" xfId="1445" xr:uid="{00000000-0005-0000-0000-000035000000}"/>
    <cellStyle name="20 % - Accent1 2 5 6 3 2" xfId="3554" xr:uid="{9EAC01B8-F7E2-4D66-8CD1-A0D528F58340}"/>
    <cellStyle name="20 % - Accent1 2 5 6 4" xfId="2851" xr:uid="{5BE1D5F5-A7E7-4739-8149-1A6EF1BBAE27}"/>
    <cellStyle name="20 % - Accent1 2 5 7" xfId="2142" xr:uid="{00000000-0005-0000-0000-000036000000}"/>
    <cellStyle name="20 % - Accent1 2 5 7 2" xfId="4251" xr:uid="{28146EF0-9BB2-4729-89D7-56A582EC1EE5}"/>
    <cellStyle name="20 % - Accent1 2 5 8" xfId="1440" xr:uid="{00000000-0005-0000-0000-000037000000}"/>
    <cellStyle name="20 % - Accent1 2 5 8 2" xfId="3549" xr:uid="{AC895655-D073-4A53-9727-FE6DE9A1AFFB}"/>
    <cellStyle name="20 % - Accent1 2 5 9" xfId="2846" xr:uid="{DBDF93E8-6807-4AF3-95D1-692FBAAA86B5}"/>
    <cellStyle name="20 % - Accent1 2 6" xfId="23" xr:uid="{00000000-0005-0000-0000-000038000000}"/>
    <cellStyle name="20 % - Accent1 2 6 2" xfId="2148" xr:uid="{00000000-0005-0000-0000-000039000000}"/>
    <cellStyle name="20 % - Accent1 2 6 2 2" xfId="4257" xr:uid="{2CF97861-6237-4874-8FF4-8A24AF4DB839}"/>
    <cellStyle name="20 % - Accent1 2 6 3" xfId="1446" xr:uid="{00000000-0005-0000-0000-00003A000000}"/>
    <cellStyle name="20 % - Accent1 2 6 3 2" xfId="3555" xr:uid="{AA5E57D6-177A-45E0-8E0B-B248F1B602CE}"/>
    <cellStyle name="20 % - Accent1 2 6 4" xfId="2852" xr:uid="{906A5A65-3931-4592-813E-8DF3C3CB228F}"/>
    <cellStyle name="20 % - Accent1 2 7" xfId="24" xr:uid="{00000000-0005-0000-0000-00003B000000}"/>
    <cellStyle name="20 % - Accent1 2 7 2" xfId="2149" xr:uid="{00000000-0005-0000-0000-00003C000000}"/>
    <cellStyle name="20 % - Accent1 2 7 2 2" xfId="4258" xr:uid="{F94C4319-0D0A-47AB-A77F-30ECD1958048}"/>
    <cellStyle name="20 % - Accent1 2 7 3" xfId="1447" xr:uid="{00000000-0005-0000-0000-00003D000000}"/>
    <cellStyle name="20 % - Accent1 2 7 3 2" xfId="3556" xr:uid="{99BDD1E1-502E-4932-B002-A37A360809BA}"/>
    <cellStyle name="20 % - Accent1 2 7 4" xfId="2853" xr:uid="{E8A2569A-1336-4A4E-AC57-8F372A0F3E08}"/>
    <cellStyle name="20 % - Accent1 2 8" xfId="25" xr:uid="{00000000-0005-0000-0000-00003E000000}"/>
    <cellStyle name="20 % - Accent1 2 8 2" xfId="2150" xr:uid="{00000000-0005-0000-0000-00003F000000}"/>
    <cellStyle name="20 % - Accent1 2 8 2 2" xfId="4259" xr:uid="{FEB56C0D-2D7B-437B-B232-903CBED5C2DC}"/>
    <cellStyle name="20 % - Accent1 2 8 3" xfId="1448" xr:uid="{00000000-0005-0000-0000-000040000000}"/>
    <cellStyle name="20 % - Accent1 2 8 3 2" xfId="3557" xr:uid="{EDFB5409-1242-4C7F-ADA3-12B88B06D116}"/>
    <cellStyle name="20 % - Accent1 2 8 4" xfId="2854" xr:uid="{DE03ADA9-2C60-47AE-B35B-FF0A566482A3}"/>
    <cellStyle name="20 % - Accent1 2 9" xfId="26" xr:uid="{00000000-0005-0000-0000-000041000000}"/>
    <cellStyle name="20 % - Accent1 2 9 2" xfId="2151" xr:uid="{00000000-0005-0000-0000-000042000000}"/>
    <cellStyle name="20 % - Accent1 2 9 2 2" xfId="4260" xr:uid="{591BE7BA-985A-4DCC-9D14-B02362007229}"/>
    <cellStyle name="20 % - Accent1 2 9 3" xfId="1449" xr:uid="{00000000-0005-0000-0000-000043000000}"/>
    <cellStyle name="20 % - Accent1 2 9 3 2" xfId="3558" xr:uid="{E58A6F98-271B-43AE-AB81-A65CB1A9A8AE}"/>
    <cellStyle name="20 % - Accent1 2 9 4" xfId="2855" xr:uid="{365B9090-5C24-4E7F-8DC1-2AAC26E8BBC2}"/>
    <cellStyle name="20 % - Accent1 2_20180507-BPEMS tableau de suivi ETP AVRIL test V2" xfId="27" xr:uid="{00000000-0005-0000-0000-000044000000}"/>
    <cellStyle name="20 % - Accent1 3" xfId="28" xr:uid="{00000000-0005-0000-0000-000045000000}"/>
    <cellStyle name="20 % - Accent1 3 2" xfId="29" xr:uid="{00000000-0005-0000-0000-000046000000}"/>
    <cellStyle name="20 % - Accent1 3 2 2" xfId="2153" xr:uid="{00000000-0005-0000-0000-000047000000}"/>
    <cellStyle name="20 % - Accent1 3 2 2 2" xfId="4262" xr:uid="{40FD4EB7-F85C-46FE-BCD5-4E1C94E60A52}"/>
    <cellStyle name="20 % - Accent1 3 2 3" xfId="1451" xr:uid="{00000000-0005-0000-0000-000048000000}"/>
    <cellStyle name="20 % - Accent1 3 2 3 2" xfId="3560" xr:uid="{4C78966C-DD02-4AF4-A726-EF39F63E927C}"/>
    <cellStyle name="20 % - Accent1 3 2 4" xfId="2857" xr:uid="{9CDFE35C-1DE0-4F11-99E6-30B5F9A3BA54}"/>
    <cellStyle name="20 % - Accent1 3 3" xfId="30" xr:uid="{00000000-0005-0000-0000-000049000000}"/>
    <cellStyle name="20 % - Accent1 3 3 2" xfId="2154" xr:uid="{00000000-0005-0000-0000-00004A000000}"/>
    <cellStyle name="20 % - Accent1 3 3 2 2" xfId="4263" xr:uid="{1DCC4529-76D0-472A-A288-A4C53B948C94}"/>
    <cellStyle name="20 % - Accent1 3 3 3" xfId="1452" xr:uid="{00000000-0005-0000-0000-00004B000000}"/>
    <cellStyle name="20 % - Accent1 3 3 3 2" xfId="3561" xr:uid="{D2A61C68-714F-4721-AFE6-FCE26A2D7C5B}"/>
    <cellStyle name="20 % - Accent1 3 3 4" xfId="2858" xr:uid="{8FDAC21E-4A2C-4A39-A8D3-820DB3AE48CF}"/>
    <cellStyle name="20 % - Accent1 3 4" xfId="31" xr:uid="{00000000-0005-0000-0000-00004C000000}"/>
    <cellStyle name="20 % - Accent1 3 4 2" xfId="2155" xr:uid="{00000000-0005-0000-0000-00004D000000}"/>
    <cellStyle name="20 % - Accent1 3 4 2 2" xfId="4264" xr:uid="{41FA0667-7370-4E6E-9F7E-0452250A394F}"/>
    <cellStyle name="20 % - Accent1 3 4 3" xfId="1453" xr:uid="{00000000-0005-0000-0000-00004E000000}"/>
    <cellStyle name="20 % - Accent1 3 4 3 2" xfId="3562" xr:uid="{0F4B411A-E409-421F-B962-F89891B6261F}"/>
    <cellStyle name="20 % - Accent1 3 4 4" xfId="2859" xr:uid="{347B7374-790D-42AB-BA2A-26EC2385266D}"/>
    <cellStyle name="20 % - Accent1 3 5" xfId="32" xr:uid="{00000000-0005-0000-0000-00004F000000}"/>
    <cellStyle name="20 % - Accent1 3 5 2" xfId="2156" xr:uid="{00000000-0005-0000-0000-000050000000}"/>
    <cellStyle name="20 % - Accent1 3 5 2 2" xfId="4265" xr:uid="{7646288C-F03C-4A69-860D-1EB28FEFA7A9}"/>
    <cellStyle name="20 % - Accent1 3 5 3" xfId="1454" xr:uid="{00000000-0005-0000-0000-000051000000}"/>
    <cellStyle name="20 % - Accent1 3 5 3 2" xfId="3563" xr:uid="{FD08F1E8-8438-4970-9FD8-D582234E58BC}"/>
    <cellStyle name="20 % - Accent1 3 5 4" xfId="2860" xr:uid="{CBBEB604-DE9B-4AAF-A393-A1DACBDD67A8}"/>
    <cellStyle name="20 % - Accent1 3 6" xfId="33" xr:uid="{00000000-0005-0000-0000-000052000000}"/>
    <cellStyle name="20 % - Accent1 3 6 2" xfId="2157" xr:uid="{00000000-0005-0000-0000-000053000000}"/>
    <cellStyle name="20 % - Accent1 3 6 2 2" xfId="4266" xr:uid="{F582F3FB-22F8-498F-8AE0-32EA8339E571}"/>
    <cellStyle name="20 % - Accent1 3 6 3" xfId="1455" xr:uid="{00000000-0005-0000-0000-000054000000}"/>
    <cellStyle name="20 % - Accent1 3 6 3 2" xfId="3564" xr:uid="{81B9C547-D43C-4E06-A900-C7628D22BCDA}"/>
    <cellStyle name="20 % - Accent1 3 6 4" xfId="2861" xr:uid="{20B4945A-D2B1-4D54-907F-4AB42E824A0B}"/>
    <cellStyle name="20 % - Accent1 3 7" xfId="2152" xr:uid="{00000000-0005-0000-0000-000055000000}"/>
    <cellStyle name="20 % - Accent1 3 7 2" xfId="4261" xr:uid="{3DF8CC6C-8C8F-40B9-A423-302C131DE973}"/>
    <cellStyle name="20 % - Accent1 3 8" xfId="1450" xr:uid="{00000000-0005-0000-0000-000056000000}"/>
    <cellStyle name="20 % - Accent1 3 8 2" xfId="3559" xr:uid="{CBB83080-5EEE-412E-9B83-9957508B869C}"/>
    <cellStyle name="20 % - Accent1 3 9" xfId="2856" xr:uid="{48746121-0D23-492A-AF4A-F38073888E71}"/>
    <cellStyle name="20 % - Accent1 3_20180507-BPEMS tableau de suivi ETP AVRIL test V2" xfId="34" xr:uid="{00000000-0005-0000-0000-000057000000}"/>
    <cellStyle name="20 % - Accent1 4" xfId="35" xr:uid="{00000000-0005-0000-0000-000058000000}"/>
    <cellStyle name="20 % - Accent1 4 2" xfId="36" xr:uid="{00000000-0005-0000-0000-000059000000}"/>
    <cellStyle name="20 % - Accent1 4 2 2" xfId="2159" xr:uid="{00000000-0005-0000-0000-00005A000000}"/>
    <cellStyle name="20 % - Accent1 4 2 2 2" xfId="4268" xr:uid="{F325E6F7-28CA-43E7-815D-F60DD6ABC5DE}"/>
    <cellStyle name="20 % - Accent1 4 2 3" xfId="1457" xr:uid="{00000000-0005-0000-0000-00005B000000}"/>
    <cellStyle name="20 % - Accent1 4 2 3 2" xfId="3566" xr:uid="{B9BD7589-4485-4E49-A890-2A30DC798546}"/>
    <cellStyle name="20 % - Accent1 4 2 4" xfId="2863" xr:uid="{70F1FE8C-2857-4914-A6C1-2BF5F4134C4D}"/>
    <cellStyle name="20 % - Accent1 4 3" xfId="37" xr:uid="{00000000-0005-0000-0000-00005C000000}"/>
    <cellStyle name="20 % - Accent1 4 3 2" xfId="2160" xr:uid="{00000000-0005-0000-0000-00005D000000}"/>
    <cellStyle name="20 % - Accent1 4 3 2 2" xfId="4269" xr:uid="{3641EE20-C2EB-4C6A-9C35-6FD72C221505}"/>
    <cellStyle name="20 % - Accent1 4 3 3" xfId="1458" xr:uid="{00000000-0005-0000-0000-00005E000000}"/>
    <cellStyle name="20 % - Accent1 4 3 3 2" xfId="3567" xr:uid="{DBEFE4CB-A895-4D83-8119-CD22A70104A2}"/>
    <cellStyle name="20 % - Accent1 4 3 4" xfId="2864" xr:uid="{01DD22A7-81AD-496D-AC6A-735B7B82DA02}"/>
    <cellStyle name="20 % - Accent1 4 4" xfId="38" xr:uid="{00000000-0005-0000-0000-00005F000000}"/>
    <cellStyle name="20 % - Accent1 4 4 2" xfId="2161" xr:uid="{00000000-0005-0000-0000-000060000000}"/>
    <cellStyle name="20 % - Accent1 4 4 2 2" xfId="4270" xr:uid="{05C1C06F-440D-470E-B780-19FE582C76A7}"/>
    <cellStyle name="20 % - Accent1 4 4 3" xfId="1459" xr:uid="{00000000-0005-0000-0000-000061000000}"/>
    <cellStyle name="20 % - Accent1 4 4 3 2" xfId="3568" xr:uid="{E33D54C3-5A7F-4DAD-B833-4C9363F0E8B3}"/>
    <cellStyle name="20 % - Accent1 4 4 4" xfId="2865" xr:uid="{9079B191-5A94-44AF-9116-451235BFF61B}"/>
    <cellStyle name="20 % - Accent1 4 5" xfId="39" xr:uid="{00000000-0005-0000-0000-000062000000}"/>
    <cellStyle name="20 % - Accent1 4 5 2" xfId="2162" xr:uid="{00000000-0005-0000-0000-000063000000}"/>
    <cellStyle name="20 % - Accent1 4 5 2 2" xfId="4271" xr:uid="{259F078B-A941-4FC4-9752-E07489F5E4C3}"/>
    <cellStyle name="20 % - Accent1 4 5 3" xfId="1460" xr:uid="{00000000-0005-0000-0000-000064000000}"/>
    <cellStyle name="20 % - Accent1 4 5 3 2" xfId="3569" xr:uid="{65CEE58B-7E5A-44CA-AC17-5F303876EA6C}"/>
    <cellStyle name="20 % - Accent1 4 5 4" xfId="2866" xr:uid="{5C4A4883-B054-4FA7-919B-0D45DF052585}"/>
    <cellStyle name="20 % - Accent1 4 6" xfId="40" xr:uid="{00000000-0005-0000-0000-000065000000}"/>
    <cellStyle name="20 % - Accent1 4 6 2" xfId="2163" xr:uid="{00000000-0005-0000-0000-000066000000}"/>
    <cellStyle name="20 % - Accent1 4 6 2 2" xfId="4272" xr:uid="{8EB11A85-09EA-40D2-BB11-627C6AFD6CA2}"/>
    <cellStyle name="20 % - Accent1 4 6 3" xfId="1461" xr:uid="{00000000-0005-0000-0000-000067000000}"/>
    <cellStyle name="20 % - Accent1 4 6 3 2" xfId="3570" xr:uid="{04DDF129-D1A8-402A-A715-4E39ECB39355}"/>
    <cellStyle name="20 % - Accent1 4 6 4" xfId="2867" xr:uid="{B5DDC6EF-3263-4319-8BF0-952FD3D179A8}"/>
    <cellStyle name="20 % - Accent1 4 7" xfId="2158" xr:uid="{00000000-0005-0000-0000-000068000000}"/>
    <cellStyle name="20 % - Accent1 4 7 2" xfId="4267" xr:uid="{819B3857-DBE4-4188-B256-08929FD51D48}"/>
    <cellStyle name="20 % - Accent1 4 8" xfId="1456" xr:uid="{00000000-0005-0000-0000-000069000000}"/>
    <cellStyle name="20 % - Accent1 4 8 2" xfId="3565" xr:uid="{E9E57100-9673-45F9-BC41-F683E5A2393E}"/>
    <cellStyle name="20 % - Accent1 4 9" xfId="2862" xr:uid="{47CC861B-82AC-4B50-B340-F5BDAF00C7CA}"/>
    <cellStyle name="20 % - Accent1 4_20180507-BPEMS tableau de suivi ETP AVRIL test V2" xfId="41" xr:uid="{00000000-0005-0000-0000-00006A000000}"/>
    <cellStyle name="20 % - Accent1 5" xfId="42" xr:uid="{00000000-0005-0000-0000-00006B000000}"/>
    <cellStyle name="20 % - Accent1 6" xfId="43" xr:uid="{00000000-0005-0000-0000-00006C000000}"/>
    <cellStyle name="20 % - Accent1 6 2" xfId="2164" xr:uid="{00000000-0005-0000-0000-00006D000000}"/>
    <cellStyle name="20 % - Accent1 6 2 2" xfId="4273" xr:uid="{CD969DB0-C22A-4233-89AC-96D17E8E45CD}"/>
    <cellStyle name="20 % - Accent1 6 3" xfId="1462" xr:uid="{00000000-0005-0000-0000-00006E000000}"/>
    <cellStyle name="20 % - Accent1 6 3 2" xfId="3571" xr:uid="{3213479A-E826-491A-A68B-D6496A42E370}"/>
    <cellStyle name="20 % - Accent1 6 4" xfId="2868" xr:uid="{A6B94ED3-6BA9-4F36-AEB2-46B993F0D994}"/>
    <cellStyle name="20 % - Accent1 7" xfId="44" xr:uid="{00000000-0005-0000-0000-00006F000000}"/>
    <cellStyle name="20 % - Accent1 7 2" xfId="2165" xr:uid="{00000000-0005-0000-0000-000070000000}"/>
    <cellStyle name="20 % - Accent1 7 2 2" xfId="4274" xr:uid="{E7AF54F5-243F-4C09-A532-7A1385688546}"/>
    <cellStyle name="20 % - Accent1 7 3" xfId="1463" xr:uid="{00000000-0005-0000-0000-000071000000}"/>
    <cellStyle name="20 % - Accent1 7 3 2" xfId="3572" xr:uid="{A9AE5FC0-F942-45C8-9261-DE351BE3D468}"/>
    <cellStyle name="20 % - Accent1 7 4" xfId="2869" xr:uid="{C1E41F38-C7A0-44EF-9A13-8E35446924A8}"/>
    <cellStyle name="20 % - Accent1 8" xfId="45" xr:uid="{00000000-0005-0000-0000-000072000000}"/>
    <cellStyle name="20 % - Accent1 8 2" xfId="2166" xr:uid="{00000000-0005-0000-0000-000073000000}"/>
    <cellStyle name="20 % - Accent1 8 2 2" xfId="4275" xr:uid="{B6640010-A0E2-4AD2-AE2C-0500AE5AB6A6}"/>
    <cellStyle name="20 % - Accent1 8 3" xfId="1464" xr:uid="{00000000-0005-0000-0000-000074000000}"/>
    <cellStyle name="20 % - Accent1 8 3 2" xfId="3573" xr:uid="{7F0EE7DB-767F-4AE1-ACEC-1CBF1B3E0E52}"/>
    <cellStyle name="20 % - Accent1 8 4" xfId="2870" xr:uid="{F1973EAE-63A3-4D11-BB72-264B58E49977}"/>
    <cellStyle name="20 % - Accent1 9" xfId="46" xr:uid="{00000000-0005-0000-0000-000075000000}"/>
    <cellStyle name="20 % - Accent1 9 2" xfId="2167" xr:uid="{00000000-0005-0000-0000-000076000000}"/>
    <cellStyle name="20 % - Accent1 9 2 2" xfId="4276" xr:uid="{69E82750-05B5-47DA-A9D8-00BCD5A9E528}"/>
    <cellStyle name="20 % - Accent1 9 3" xfId="1465" xr:uid="{00000000-0005-0000-0000-000077000000}"/>
    <cellStyle name="20 % - Accent1 9 3 2" xfId="3574" xr:uid="{11F31C0C-3F6E-469B-A1E1-7CA55C7456C6}"/>
    <cellStyle name="20 % - Accent1 9 4" xfId="2871" xr:uid="{2BD532DD-C444-47B8-9718-B6CE544B62AA}"/>
    <cellStyle name="20 % - Accent2 10" xfId="47" xr:uid="{00000000-0005-0000-0000-000078000000}"/>
    <cellStyle name="20 % - Accent2 10 2" xfId="2168" xr:uid="{00000000-0005-0000-0000-000079000000}"/>
    <cellStyle name="20 % - Accent2 10 2 2" xfId="4277" xr:uid="{00085DB2-1500-4AFB-8772-0E65AE52CDCD}"/>
    <cellStyle name="20 % - Accent2 10 3" xfId="1466" xr:uid="{00000000-0005-0000-0000-00007A000000}"/>
    <cellStyle name="20 % - Accent2 10 3 2" xfId="3575" xr:uid="{7F7FA5CE-D230-46B2-83A6-18C8F2CF5100}"/>
    <cellStyle name="20 % - Accent2 10 4" xfId="2872" xr:uid="{0D2F45F4-7607-4802-A4D0-2D263CD953C4}"/>
    <cellStyle name="20 % - Accent2 11" xfId="48" xr:uid="{00000000-0005-0000-0000-00007B000000}"/>
    <cellStyle name="20 % - Accent2 11 2" xfId="2169" xr:uid="{00000000-0005-0000-0000-00007C000000}"/>
    <cellStyle name="20 % - Accent2 11 2 2" xfId="4278" xr:uid="{48DF92E6-FB35-4C36-AF92-3461EBA2AFD4}"/>
    <cellStyle name="20 % - Accent2 11 3" xfId="1467" xr:uid="{00000000-0005-0000-0000-00007D000000}"/>
    <cellStyle name="20 % - Accent2 11 3 2" xfId="3576" xr:uid="{EE6A0158-45AF-44A7-8381-E06BA74C1A2D}"/>
    <cellStyle name="20 % - Accent2 11 4" xfId="2873" xr:uid="{D23A8B10-5560-4551-8F5E-8B1A9D0F95D4}"/>
    <cellStyle name="20 % - Accent2 12" xfId="49" xr:uid="{00000000-0005-0000-0000-00007E000000}"/>
    <cellStyle name="20 % - Accent2 13" xfId="50" xr:uid="{00000000-0005-0000-0000-00007F000000}"/>
    <cellStyle name="20 % - Accent2 2" xfId="51" xr:uid="{00000000-0005-0000-0000-000080000000}"/>
    <cellStyle name="20 % - Accent2 2 10" xfId="52" xr:uid="{00000000-0005-0000-0000-000081000000}"/>
    <cellStyle name="20 % - Accent2 2 10 2" xfId="2170" xr:uid="{00000000-0005-0000-0000-000082000000}"/>
    <cellStyle name="20 % - Accent2 2 10 2 2" xfId="4279" xr:uid="{B25999B2-0CC7-4D8F-9623-F8BCFCD0A01A}"/>
    <cellStyle name="20 % - Accent2 2 10 3" xfId="1468" xr:uid="{00000000-0005-0000-0000-000083000000}"/>
    <cellStyle name="20 % - Accent2 2 10 3 2" xfId="3577" xr:uid="{BAA88DEF-C7A2-4027-9F27-7245795EA980}"/>
    <cellStyle name="20 % - Accent2 2 10 4" xfId="2874" xr:uid="{D1A0FB08-5AA7-40B0-A82C-EC575C559C4F}"/>
    <cellStyle name="20 % - Accent2 2 11" xfId="53" xr:uid="{00000000-0005-0000-0000-000084000000}"/>
    <cellStyle name="20 % - Accent2 2 11 2" xfId="2171" xr:uid="{00000000-0005-0000-0000-000085000000}"/>
    <cellStyle name="20 % - Accent2 2 11 2 2" xfId="4280" xr:uid="{D630B54D-089B-4112-A5D7-B6BD84F5C803}"/>
    <cellStyle name="20 % - Accent2 2 11 3" xfId="1469" xr:uid="{00000000-0005-0000-0000-000086000000}"/>
    <cellStyle name="20 % - Accent2 2 11 3 2" xfId="3578" xr:uid="{E1B0D696-8485-4E55-AD01-7AC2101ECC1F}"/>
    <cellStyle name="20 % - Accent2 2 11 4" xfId="2875" xr:uid="{7C991C68-AFEA-4E4F-AA4E-9C5ED85944A9}"/>
    <cellStyle name="20 % - Accent2 2 12" xfId="54" xr:uid="{00000000-0005-0000-0000-000087000000}"/>
    <cellStyle name="20 % - Accent2 2 13" xfId="55" xr:uid="{00000000-0005-0000-0000-000088000000}"/>
    <cellStyle name="20 % - Accent2 2 14" xfId="56" xr:uid="{00000000-0005-0000-0000-000089000000}"/>
    <cellStyle name="20 % - Accent2 2 2" xfId="57" xr:uid="{00000000-0005-0000-0000-00008A000000}"/>
    <cellStyle name="20 % - Accent2 2 2 2" xfId="58" xr:uid="{00000000-0005-0000-0000-00008B000000}"/>
    <cellStyle name="20 % - Accent2 2 2 2 2" xfId="2173" xr:uid="{00000000-0005-0000-0000-00008C000000}"/>
    <cellStyle name="20 % - Accent2 2 2 2 2 2" xfId="4282" xr:uid="{C6D94BE5-48D2-4640-A3C8-83B8C483FF44}"/>
    <cellStyle name="20 % - Accent2 2 2 2 3" xfId="1471" xr:uid="{00000000-0005-0000-0000-00008D000000}"/>
    <cellStyle name="20 % - Accent2 2 2 2 3 2" xfId="3580" xr:uid="{F7EAD905-BDB7-4812-A86C-BF984E231359}"/>
    <cellStyle name="20 % - Accent2 2 2 2 4" xfId="2877" xr:uid="{2EEE57DA-0A5A-427A-B06A-1725679965F7}"/>
    <cellStyle name="20 % - Accent2 2 2 3" xfId="59" xr:uid="{00000000-0005-0000-0000-00008E000000}"/>
    <cellStyle name="20 % - Accent2 2 2 3 2" xfId="2174" xr:uid="{00000000-0005-0000-0000-00008F000000}"/>
    <cellStyle name="20 % - Accent2 2 2 3 2 2" xfId="4283" xr:uid="{5C17D172-6D50-47A0-A02B-2C0013C21DE8}"/>
    <cellStyle name="20 % - Accent2 2 2 3 3" xfId="1472" xr:uid="{00000000-0005-0000-0000-000090000000}"/>
    <cellStyle name="20 % - Accent2 2 2 3 3 2" xfId="3581" xr:uid="{EDB83F63-25DE-4622-9A2A-A03E799B11DB}"/>
    <cellStyle name="20 % - Accent2 2 2 3 4" xfId="2878" xr:uid="{6484CA9C-5EB5-4B42-9E2C-B4E840C8BBE3}"/>
    <cellStyle name="20 % - Accent2 2 2 4" xfId="60" xr:uid="{00000000-0005-0000-0000-000091000000}"/>
    <cellStyle name="20 % - Accent2 2 2 4 2" xfId="2175" xr:uid="{00000000-0005-0000-0000-000092000000}"/>
    <cellStyle name="20 % - Accent2 2 2 4 2 2" xfId="4284" xr:uid="{24EDA306-899A-4839-BC26-3D866EBA6070}"/>
    <cellStyle name="20 % - Accent2 2 2 4 3" xfId="1473" xr:uid="{00000000-0005-0000-0000-000093000000}"/>
    <cellStyle name="20 % - Accent2 2 2 4 3 2" xfId="3582" xr:uid="{08D984C4-6C0A-4BAE-9F14-674CF5EB2341}"/>
    <cellStyle name="20 % - Accent2 2 2 4 4" xfId="2879" xr:uid="{0E6DDB33-DA3E-421A-890D-15946AA95429}"/>
    <cellStyle name="20 % - Accent2 2 2 5" xfId="61" xr:uid="{00000000-0005-0000-0000-000094000000}"/>
    <cellStyle name="20 % - Accent2 2 2 5 2" xfId="2176" xr:uid="{00000000-0005-0000-0000-000095000000}"/>
    <cellStyle name="20 % - Accent2 2 2 5 2 2" xfId="4285" xr:uid="{CAFAEA3F-D5D2-455E-B74F-75A70224B817}"/>
    <cellStyle name="20 % - Accent2 2 2 5 3" xfId="1474" xr:uid="{00000000-0005-0000-0000-000096000000}"/>
    <cellStyle name="20 % - Accent2 2 2 5 3 2" xfId="3583" xr:uid="{705C3B5B-C6B9-445B-9D7B-92124BDCAB26}"/>
    <cellStyle name="20 % - Accent2 2 2 5 4" xfId="2880" xr:uid="{01F53B43-68C7-4FB8-9836-0BC2D804A240}"/>
    <cellStyle name="20 % - Accent2 2 2 6" xfId="62" xr:uid="{00000000-0005-0000-0000-000097000000}"/>
    <cellStyle name="20 % - Accent2 2 2 6 2" xfId="2177" xr:uid="{00000000-0005-0000-0000-000098000000}"/>
    <cellStyle name="20 % - Accent2 2 2 6 2 2" xfId="4286" xr:uid="{5B82575C-98E7-45ED-B3B1-41C4564E14A1}"/>
    <cellStyle name="20 % - Accent2 2 2 6 3" xfId="1475" xr:uid="{00000000-0005-0000-0000-000099000000}"/>
    <cellStyle name="20 % - Accent2 2 2 6 3 2" xfId="3584" xr:uid="{1E97742C-C4AE-4DAA-9A66-8F45253A6A2C}"/>
    <cellStyle name="20 % - Accent2 2 2 6 4" xfId="2881" xr:uid="{AEFF7B6A-0856-4C42-A363-4540116C15AE}"/>
    <cellStyle name="20 % - Accent2 2 2 7" xfId="2172" xr:uid="{00000000-0005-0000-0000-00009A000000}"/>
    <cellStyle name="20 % - Accent2 2 2 7 2" xfId="4281" xr:uid="{8268D06F-7DA7-46E5-A201-BBA4E995165A}"/>
    <cellStyle name="20 % - Accent2 2 2 8" xfId="1470" xr:uid="{00000000-0005-0000-0000-00009B000000}"/>
    <cellStyle name="20 % - Accent2 2 2 8 2" xfId="3579" xr:uid="{EDF0D774-850F-4E0A-8F90-4BB873A7ACD8}"/>
    <cellStyle name="20 % - Accent2 2 2 9" xfId="2876" xr:uid="{E66376EF-C2A1-4FDF-ACF2-438D0F278449}"/>
    <cellStyle name="20 % - Accent2 2 3" xfId="63" xr:uid="{00000000-0005-0000-0000-00009C000000}"/>
    <cellStyle name="20 % - Accent2 2 4" xfId="64" xr:uid="{00000000-0005-0000-0000-00009D000000}"/>
    <cellStyle name="20 % - Accent2 2 4 2" xfId="65" xr:uid="{00000000-0005-0000-0000-00009E000000}"/>
    <cellStyle name="20 % - Accent2 2 4 2 2" xfId="2178" xr:uid="{00000000-0005-0000-0000-00009F000000}"/>
    <cellStyle name="20 % - Accent2 2 4 2 2 2" xfId="4287" xr:uid="{B13E84C6-532C-4379-95B8-C51ADD1D41E8}"/>
    <cellStyle name="20 % - Accent2 2 4 2 3" xfId="1476" xr:uid="{00000000-0005-0000-0000-0000A0000000}"/>
    <cellStyle name="20 % - Accent2 2 4 2 3 2" xfId="3585" xr:uid="{FA1E0021-C893-49C5-8D47-2C7406779499}"/>
    <cellStyle name="20 % - Accent2 2 4 2 4" xfId="2882" xr:uid="{82D7674E-4E04-4A6D-B391-397E365E3619}"/>
    <cellStyle name="20 % - Accent2 2 5" xfId="66" xr:uid="{00000000-0005-0000-0000-0000A1000000}"/>
    <cellStyle name="20 % - Accent2 2 5 2" xfId="67" xr:uid="{00000000-0005-0000-0000-0000A2000000}"/>
    <cellStyle name="20 % - Accent2 2 5 2 2" xfId="2180" xr:uid="{00000000-0005-0000-0000-0000A3000000}"/>
    <cellStyle name="20 % - Accent2 2 5 2 2 2" xfId="4289" xr:uid="{F98A6969-BF44-4C4A-8AC8-6B675679E432}"/>
    <cellStyle name="20 % - Accent2 2 5 2 3" xfId="1478" xr:uid="{00000000-0005-0000-0000-0000A4000000}"/>
    <cellStyle name="20 % - Accent2 2 5 2 3 2" xfId="3587" xr:uid="{C7475487-A4CE-4C2C-815B-CC1A6485DD71}"/>
    <cellStyle name="20 % - Accent2 2 5 2 4" xfId="2884" xr:uid="{DB3CFEE8-F05B-4873-B079-8C257AFBC50E}"/>
    <cellStyle name="20 % - Accent2 2 5 3" xfId="68" xr:uid="{00000000-0005-0000-0000-0000A5000000}"/>
    <cellStyle name="20 % - Accent2 2 5 3 2" xfId="2181" xr:uid="{00000000-0005-0000-0000-0000A6000000}"/>
    <cellStyle name="20 % - Accent2 2 5 3 2 2" xfId="4290" xr:uid="{428776F5-C316-4AD9-BF81-E234EF869A0D}"/>
    <cellStyle name="20 % - Accent2 2 5 3 3" xfId="1479" xr:uid="{00000000-0005-0000-0000-0000A7000000}"/>
    <cellStyle name="20 % - Accent2 2 5 3 3 2" xfId="3588" xr:uid="{9BFDB67D-3858-472C-A66C-0C5205008FDF}"/>
    <cellStyle name="20 % - Accent2 2 5 3 4" xfId="2885" xr:uid="{A154501F-1A07-4FC6-9F98-EC1B872160A1}"/>
    <cellStyle name="20 % - Accent2 2 5 4" xfId="69" xr:uid="{00000000-0005-0000-0000-0000A8000000}"/>
    <cellStyle name="20 % - Accent2 2 5 4 2" xfId="2182" xr:uid="{00000000-0005-0000-0000-0000A9000000}"/>
    <cellStyle name="20 % - Accent2 2 5 4 2 2" xfId="4291" xr:uid="{57957A7C-2153-47EC-84A9-0831408439BB}"/>
    <cellStyle name="20 % - Accent2 2 5 4 3" xfId="1480" xr:uid="{00000000-0005-0000-0000-0000AA000000}"/>
    <cellStyle name="20 % - Accent2 2 5 4 3 2" xfId="3589" xr:uid="{12FA2BA3-6659-455D-9530-800D76128727}"/>
    <cellStyle name="20 % - Accent2 2 5 4 4" xfId="2886" xr:uid="{94F84025-64D1-47ED-8A09-F48EA3A8540C}"/>
    <cellStyle name="20 % - Accent2 2 5 5" xfId="70" xr:uid="{00000000-0005-0000-0000-0000AB000000}"/>
    <cellStyle name="20 % - Accent2 2 5 5 2" xfId="2183" xr:uid="{00000000-0005-0000-0000-0000AC000000}"/>
    <cellStyle name="20 % - Accent2 2 5 5 2 2" xfId="4292" xr:uid="{D16C9A46-09F5-421F-B072-F1B0DE15D34F}"/>
    <cellStyle name="20 % - Accent2 2 5 5 3" xfId="1481" xr:uid="{00000000-0005-0000-0000-0000AD000000}"/>
    <cellStyle name="20 % - Accent2 2 5 5 3 2" xfId="3590" xr:uid="{F3FBAF8C-2490-437B-BE34-41AE8CFC882A}"/>
    <cellStyle name="20 % - Accent2 2 5 5 4" xfId="2887" xr:uid="{0ECED54A-2025-4981-AD06-6BB271EDEC6A}"/>
    <cellStyle name="20 % - Accent2 2 5 6" xfId="71" xr:uid="{00000000-0005-0000-0000-0000AE000000}"/>
    <cellStyle name="20 % - Accent2 2 5 6 2" xfId="2184" xr:uid="{00000000-0005-0000-0000-0000AF000000}"/>
    <cellStyle name="20 % - Accent2 2 5 6 2 2" xfId="4293" xr:uid="{1606C378-5B79-48C1-B9C3-0B04EE5973B8}"/>
    <cellStyle name="20 % - Accent2 2 5 6 3" xfId="1482" xr:uid="{00000000-0005-0000-0000-0000B0000000}"/>
    <cellStyle name="20 % - Accent2 2 5 6 3 2" xfId="3591" xr:uid="{CB6F5040-CF57-477B-9A53-497188E7C6C2}"/>
    <cellStyle name="20 % - Accent2 2 5 6 4" xfId="2888" xr:uid="{0EFF8842-FC60-469C-A8FD-D9373CFE3371}"/>
    <cellStyle name="20 % - Accent2 2 5 7" xfId="2179" xr:uid="{00000000-0005-0000-0000-0000B1000000}"/>
    <cellStyle name="20 % - Accent2 2 5 7 2" xfId="4288" xr:uid="{0D8721DD-6864-4F64-AC6F-EA09B3B28A27}"/>
    <cellStyle name="20 % - Accent2 2 5 8" xfId="1477" xr:uid="{00000000-0005-0000-0000-0000B2000000}"/>
    <cellStyle name="20 % - Accent2 2 5 8 2" xfId="3586" xr:uid="{B736C08F-7DBD-4AF6-8740-FFB0D4D0F92D}"/>
    <cellStyle name="20 % - Accent2 2 5 9" xfId="2883" xr:uid="{C2DC5006-668C-40F8-A422-5191FDBDDEB4}"/>
    <cellStyle name="20 % - Accent2 2 6" xfId="72" xr:uid="{00000000-0005-0000-0000-0000B3000000}"/>
    <cellStyle name="20 % - Accent2 2 6 2" xfId="2185" xr:uid="{00000000-0005-0000-0000-0000B4000000}"/>
    <cellStyle name="20 % - Accent2 2 6 2 2" xfId="4294" xr:uid="{91145EAD-42BD-49AC-BB46-906612E6E476}"/>
    <cellStyle name="20 % - Accent2 2 6 3" xfId="1483" xr:uid="{00000000-0005-0000-0000-0000B5000000}"/>
    <cellStyle name="20 % - Accent2 2 6 3 2" xfId="3592" xr:uid="{40424493-828F-4400-909B-F3CC1AAC7651}"/>
    <cellStyle name="20 % - Accent2 2 6 4" xfId="2889" xr:uid="{C3BD7020-7714-4DC7-BB83-174F45B47424}"/>
    <cellStyle name="20 % - Accent2 2 7" xfId="73" xr:uid="{00000000-0005-0000-0000-0000B6000000}"/>
    <cellStyle name="20 % - Accent2 2 7 2" xfId="2186" xr:uid="{00000000-0005-0000-0000-0000B7000000}"/>
    <cellStyle name="20 % - Accent2 2 7 2 2" xfId="4295" xr:uid="{6B37434F-6554-4CE1-9742-897C46E8DAF0}"/>
    <cellStyle name="20 % - Accent2 2 7 3" xfId="1484" xr:uid="{00000000-0005-0000-0000-0000B8000000}"/>
    <cellStyle name="20 % - Accent2 2 7 3 2" xfId="3593" xr:uid="{4D61A1E6-7732-42D8-AE8D-D89BD60A72FC}"/>
    <cellStyle name="20 % - Accent2 2 7 4" xfId="2890" xr:uid="{B20D940E-65F7-4A1D-B801-A5DF47DBB2E4}"/>
    <cellStyle name="20 % - Accent2 2 8" xfId="74" xr:uid="{00000000-0005-0000-0000-0000B9000000}"/>
    <cellStyle name="20 % - Accent2 2 8 2" xfId="2187" xr:uid="{00000000-0005-0000-0000-0000BA000000}"/>
    <cellStyle name="20 % - Accent2 2 8 2 2" xfId="4296" xr:uid="{96B7C5D5-E208-4E6A-82CD-F5521935D5A2}"/>
    <cellStyle name="20 % - Accent2 2 8 3" xfId="1485" xr:uid="{00000000-0005-0000-0000-0000BB000000}"/>
    <cellStyle name="20 % - Accent2 2 8 3 2" xfId="3594" xr:uid="{A84579B8-7C46-4524-A636-3F04C0AFA741}"/>
    <cellStyle name="20 % - Accent2 2 8 4" xfId="2891" xr:uid="{4D5430C1-2E1B-400A-B92A-4DD265300841}"/>
    <cellStyle name="20 % - Accent2 2 9" xfId="75" xr:uid="{00000000-0005-0000-0000-0000BC000000}"/>
    <cellStyle name="20 % - Accent2 2 9 2" xfId="2188" xr:uid="{00000000-0005-0000-0000-0000BD000000}"/>
    <cellStyle name="20 % - Accent2 2 9 2 2" xfId="4297" xr:uid="{D2A63DB2-A696-46BE-BABD-75066D0219AD}"/>
    <cellStyle name="20 % - Accent2 2 9 3" xfId="1486" xr:uid="{00000000-0005-0000-0000-0000BE000000}"/>
    <cellStyle name="20 % - Accent2 2 9 3 2" xfId="3595" xr:uid="{646390A7-5C6B-46ED-B433-76EE06007E18}"/>
    <cellStyle name="20 % - Accent2 2 9 4" xfId="2892" xr:uid="{95080436-3F79-4547-AB91-56BD095BFDFF}"/>
    <cellStyle name="20 % - Accent2 2_20180507-BPEMS tableau de suivi ETP AVRIL test V2" xfId="76" xr:uid="{00000000-0005-0000-0000-0000BF000000}"/>
    <cellStyle name="20 % - Accent2 3" xfId="77" xr:uid="{00000000-0005-0000-0000-0000C0000000}"/>
    <cellStyle name="20 % - Accent2 3 2" xfId="78" xr:uid="{00000000-0005-0000-0000-0000C1000000}"/>
    <cellStyle name="20 % - Accent2 3 2 2" xfId="2190" xr:uid="{00000000-0005-0000-0000-0000C2000000}"/>
    <cellStyle name="20 % - Accent2 3 2 2 2" xfId="4299" xr:uid="{A66B60D0-7117-4113-B1D3-51849D27A096}"/>
    <cellStyle name="20 % - Accent2 3 2 3" xfId="1488" xr:uid="{00000000-0005-0000-0000-0000C3000000}"/>
    <cellStyle name="20 % - Accent2 3 2 3 2" xfId="3597" xr:uid="{1A238FC1-0845-42D7-8163-46BE5A36967C}"/>
    <cellStyle name="20 % - Accent2 3 2 4" xfId="2894" xr:uid="{4A03CDAF-AC4E-473C-B016-60A63098EE42}"/>
    <cellStyle name="20 % - Accent2 3 3" xfId="79" xr:uid="{00000000-0005-0000-0000-0000C4000000}"/>
    <cellStyle name="20 % - Accent2 3 3 2" xfId="2191" xr:uid="{00000000-0005-0000-0000-0000C5000000}"/>
    <cellStyle name="20 % - Accent2 3 3 2 2" xfId="4300" xr:uid="{B200E695-457F-4BB2-9BA9-939CAAC7E70D}"/>
    <cellStyle name="20 % - Accent2 3 3 3" xfId="1489" xr:uid="{00000000-0005-0000-0000-0000C6000000}"/>
    <cellStyle name="20 % - Accent2 3 3 3 2" xfId="3598" xr:uid="{3B206841-4400-4C7E-9837-85129F52443B}"/>
    <cellStyle name="20 % - Accent2 3 3 4" xfId="2895" xr:uid="{A45D1704-CA0C-4EE4-A8DF-1FA8A9C89F56}"/>
    <cellStyle name="20 % - Accent2 3 4" xfId="80" xr:uid="{00000000-0005-0000-0000-0000C7000000}"/>
    <cellStyle name="20 % - Accent2 3 4 2" xfId="2192" xr:uid="{00000000-0005-0000-0000-0000C8000000}"/>
    <cellStyle name="20 % - Accent2 3 4 2 2" xfId="4301" xr:uid="{75870182-F314-4333-9AAC-35B838D130E9}"/>
    <cellStyle name="20 % - Accent2 3 4 3" xfId="1490" xr:uid="{00000000-0005-0000-0000-0000C9000000}"/>
    <cellStyle name="20 % - Accent2 3 4 3 2" xfId="3599" xr:uid="{39F68CB8-C53A-4F69-8E74-AE478AF42F75}"/>
    <cellStyle name="20 % - Accent2 3 4 4" xfId="2896" xr:uid="{AB5296EB-CAFF-422B-BC9A-92B853119534}"/>
    <cellStyle name="20 % - Accent2 3 5" xfId="81" xr:uid="{00000000-0005-0000-0000-0000CA000000}"/>
    <cellStyle name="20 % - Accent2 3 5 2" xfId="2193" xr:uid="{00000000-0005-0000-0000-0000CB000000}"/>
    <cellStyle name="20 % - Accent2 3 5 2 2" xfId="4302" xr:uid="{1FF1118A-1282-408A-A95A-F8C21C8BFE68}"/>
    <cellStyle name="20 % - Accent2 3 5 3" xfId="1491" xr:uid="{00000000-0005-0000-0000-0000CC000000}"/>
    <cellStyle name="20 % - Accent2 3 5 3 2" xfId="3600" xr:uid="{238F9F62-B3C7-426F-8760-601F6CC28635}"/>
    <cellStyle name="20 % - Accent2 3 5 4" xfId="2897" xr:uid="{9EE4AEE3-FD65-4F23-9747-C0D14E36771A}"/>
    <cellStyle name="20 % - Accent2 3 6" xfId="82" xr:uid="{00000000-0005-0000-0000-0000CD000000}"/>
    <cellStyle name="20 % - Accent2 3 6 2" xfId="2194" xr:uid="{00000000-0005-0000-0000-0000CE000000}"/>
    <cellStyle name="20 % - Accent2 3 6 2 2" xfId="4303" xr:uid="{599F036B-6DE2-40CD-BE0C-7DBA782ABC71}"/>
    <cellStyle name="20 % - Accent2 3 6 3" xfId="1492" xr:uid="{00000000-0005-0000-0000-0000CF000000}"/>
    <cellStyle name="20 % - Accent2 3 6 3 2" xfId="3601" xr:uid="{42F64588-DAA2-48DF-B7FF-D899703C9316}"/>
    <cellStyle name="20 % - Accent2 3 6 4" xfId="2898" xr:uid="{A300626F-F7A5-4C69-90A6-3C235CA5616C}"/>
    <cellStyle name="20 % - Accent2 3 7" xfId="2189" xr:uid="{00000000-0005-0000-0000-0000D0000000}"/>
    <cellStyle name="20 % - Accent2 3 7 2" xfId="4298" xr:uid="{1D68C121-4031-4587-933A-9F2E812415C6}"/>
    <cellStyle name="20 % - Accent2 3 8" xfId="1487" xr:uid="{00000000-0005-0000-0000-0000D1000000}"/>
    <cellStyle name="20 % - Accent2 3 8 2" xfId="3596" xr:uid="{F218BD9C-0BB6-43B8-A492-1E12C9C8736A}"/>
    <cellStyle name="20 % - Accent2 3 9" xfId="2893" xr:uid="{5F08FA1C-3942-496C-9DF7-1F9A7CFE826A}"/>
    <cellStyle name="20 % - Accent2 3_20180507-BPEMS tableau de suivi ETP AVRIL test V2" xfId="83" xr:uid="{00000000-0005-0000-0000-0000D2000000}"/>
    <cellStyle name="20 % - Accent2 4" xfId="84" xr:uid="{00000000-0005-0000-0000-0000D3000000}"/>
    <cellStyle name="20 % - Accent2 4 2" xfId="85" xr:uid="{00000000-0005-0000-0000-0000D4000000}"/>
    <cellStyle name="20 % - Accent2 4 2 2" xfId="2196" xr:uid="{00000000-0005-0000-0000-0000D5000000}"/>
    <cellStyle name="20 % - Accent2 4 2 2 2" xfId="4305" xr:uid="{7ECDE809-F60B-4958-9A22-9A09212B0E84}"/>
    <cellStyle name="20 % - Accent2 4 2 3" xfId="1494" xr:uid="{00000000-0005-0000-0000-0000D6000000}"/>
    <cellStyle name="20 % - Accent2 4 2 3 2" xfId="3603" xr:uid="{631A14BB-A82E-40D5-B81F-3FA445A74CBC}"/>
    <cellStyle name="20 % - Accent2 4 2 4" xfId="2900" xr:uid="{F30BE7ED-9F04-4102-9B3C-53CFC5E53D07}"/>
    <cellStyle name="20 % - Accent2 4 3" xfId="86" xr:uid="{00000000-0005-0000-0000-0000D7000000}"/>
    <cellStyle name="20 % - Accent2 4 3 2" xfId="2197" xr:uid="{00000000-0005-0000-0000-0000D8000000}"/>
    <cellStyle name="20 % - Accent2 4 3 2 2" xfId="4306" xr:uid="{3BF07333-A5AA-4BCC-BB26-A0E6EF9C3F41}"/>
    <cellStyle name="20 % - Accent2 4 3 3" xfId="1495" xr:uid="{00000000-0005-0000-0000-0000D9000000}"/>
    <cellStyle name="20 % - Accent2 4 3 3 2" xfId="3604" xr:uid="{E7AE4998-E5C8-46F5-9E6B-7B4A1ED59EDB}"/>
    <cellStyle name="20 % - Accent2 4 3 4" xfId="2901" xr:uid="{653109C3-1996-40D2-B318-5B69A44733F1}"/>
    <cellStyle name="20 % - Accent2 4 4" xfId="87" xr:uid="{00000000-0005-0000-0000-0000DA000000}"/>
    <cellStyle name="20 % - Accent2 4 4 2" xfId="2198" xr:uid="{00000000-0005-0000-0000-0000DB000000}"/>
    <cellStyle name="20 % - Accent2 4 4 2 2" xfId="4307" xr:uid="{1373C59A-61C0-43FF-9951-CD708AD34B8C}"/>
    <cellStyle name="20 % - Accent2 4 4 3" xfId="1496" xr:uid="{00000000-0005-0000-0000-0000DC000000}"/>
    <cellStyle name="20 % - Accent2 4 4 3 2" xfId="3605" xr:uid="{AD0AEAB7-F517-4FF8-9807-EF0BD2A92A48}"/>
    <cellStyle name="20 % - Accent2 4 4 4" xfId="2902" xr:uid="{F902B09F-F661-49AB-9152-F7168738F44D}"/>
    <cellStyle name="20 % - Accent2 4 5" xfId="88" xr:uid="{00000000-0005-0000-0000-0000DD000000}"/>
    <cellStyle name="20 % - Accent2 4 5 2" xfId="2199" xr:uid="{00000000-0005-0000-0000-0000DE000000}"/>
    <cellStyle name="20 % - Accent2 4 5 2 2" xfId="4308" xr:uid="{D18FB8CF-1531-4A4A-95A4-7DAA4ACF0D3E}"/>
    <cellStyle name="20 % - Accent2 4 5 3" xfId="1497" xr:uid="{00000000-0005-0000-0000-0000DF000000}"/>
    <cellStyle name="20 % - Accent2 4 5 3 2" xfId="3606" xr:uid="{065B2899-338C-468B-9DE8-8FE1D397661A}"/>
    <cellStyle name="20 % - Accent2 4 5 4" xfId="2903" xr:uid="{6498D7C1-8323-4B0E-BB95-5E4C346BCB8C}"/>
    <cellStyle name="20 % - Accent2 4 6" xfId="89" xr:uid="{00000000-0005-0000-0000-0000E0000000}"/>
    <cellStyle name="20 % - Accent2 4 6 2" xfId="2200" xr:uid="{00000000-0005-0000-0000-0000E1000000}"/>
    <cellStyle name="20 % - Accent2 4 6 2 2" xfId="4309" xr:uid="{19C132B2-EB24-4D0F-AF66-D9BD5E64C466}"/>
    <cellStyle name="20 % - Accent2 4 6 3" xfId="1498" xr:uid="{00000000-0005-0000-0000-0000E2000000}"/>
    <cellStyle name="20 % - Accent2 4 6 3 2" xfId="3607" xr:uid="{0CBC2CB0-5BB3-406F-A865-C5D3D2829702}"/>
    <cellStyle name="20 % - Accent2 4 6 4" xfId="2904" xr:uid="{C334F783-BF1C-428B-9DC0-D7FE067B94E0}"/>
    <cellStyle name="20 % - Accent2 4 7" xfId="2195" xr:uid="{00000000-0005-0000-0000-0000E3000000}"/>
    <cellStyle name="20 % - Accent2 4 7 2" xfId="4304" xr:uid="{A49ABB4C-8418-4C6E-8C20-A8C793E7DD09}"/>
    <cellStyle name="20 % - Accent2 4 8" xfId="1493" xr:uid="{00000000-0005-0000-0000-0000E4000000}"/>
    <cellStyle name="20 % - Accent2 4 8 2" xfId="3602" xr:uid="{B3F77098-8051-4DB2-8DC8-A3E919FAF913}"/>
    <cellStyle name="20 % - Accent2 4 9" xfId="2899" xr:uid="{0C0C3966-DC31-48B4-AC24-7A0D7753B047}"/>
    <cellStyle name="20 % - Accent2 4_20180507-BPEMS tableau de suivi ETP AVRIL test V2" xfId="90" xr:uid="{00000000-0005-0000-0000-0000E5000000}"/>
    <cellStyle name="20 % - Accent2 5" xfId="91" xr:uid="{00000000-0005-0000-0000-0000E6000000}"/>
    <cellStyle name="20 % - Accent2 6" xfId="92" xr:uid="{00000000-0005-0000-0000-0000E7000000}"/>
    <cellStyle name="20 % - Accent2 6 2" xfId="2201" xr:uid="{00000000-0005-0000-0000-0000E8000000}"/>
    <cellStyle name="20 % - Accent2 6 2 2" xfId="4310" xr:uid="{A732A4D7-EC3D-412C-833D-003319268B15}"/>
    <cellStyle name="20 % - Accent2 6 3" xfId="1499" xr:uid="{00000000-0005-0000-0000-0000E9000000}"/>
    <cellStyle name="20 % - Accent2 6 3 2" xfId="3608" xr:uid="{EF633803-1B8D-4820-A254-E36347C9EB06}"/>
    <cellStyle name="20 % - Accent2 6 4" xfId="2905" xr:uid="{92D6D9AD-F914-4631-8FF0-49BD54C5C8E4}"/>
    <cellStyle name="20 % - Accent2 7" xfId="93" xr:uid="{00000000-0005-0000-0000-0000EA000000}"/>
    <cellStyle name="20 % - Accent2 7 2" xfId="2202" xr:uid="{00000000-0005-0000-0000-0000EB000000}"/>
    <cellStyle name="20 % - Accent2 7 2 2" xfId="4311" xr:uid="{F3D1ADF7-4803-40E1-A8D2-2B3A7E7458BF}"/>
    <cellStyle name="20 % - Accent2 7 3" xfId="1500" xr:uid="{00000000-0005-0000-0000-0000EC000000}"/>
    <cellStyle name="20 % - Accent2 7 3 2" xfId="3609" xr:uid="{92CCF27E-B00F-4187-91A0-DFA6A08E3527}"/>
    <cellStyle name="20 % - Accent2 7 4" xfId="2906" xr:uid="{8B59FB1E-9044-49E0-998A-E433E4B1103F}"/>
    <cellStyle name="20 % - Accent2 8" xfId="94" xr:uid="{00000000-0005-0000-0000-0000ED000000}"/>
    <cellStyle name="20 % - Accent2 8 2" xfId="2203" xr:uid="{00000000-0005-0000-0000-0000EE000000}"/>
    <cellStyle name="20 % - Accent2 8 2 2" xfId="4312" xr:uid="{04C4F6B5-99B7-4EDB-B2CA-2FD0CD41D9EA}"/>
    <cellStyle name="20 % - Accent2 8 3" xfId="1501" xr:uid="{00000000-0005-0000-0000-0000EF000000}"/>
    <cellStyle name="20 % - Accent2 8 3 2" xfId="3610" xr:uid="{7E01913B-A53F-4E1E-BD20-B7BCD58F6756}"/>
    <cellStyle name="20 % - Accent2 8 4" xfId="2907" xr:uid="{4359FB8B-9CCA-4406-B538-8D1145E49D6A}"/>
    <cellStyle name="20 % - Accent2 9" xfId="95" xr:uid="{00000000-0005-0000-0000-0000F0000000}"/>
    <cellStyle name="20 % - Accent2 9 2" xfId="2204" xr:uid="{00000000-0005-0000-0000-0000F1000000}"/>
    <cellStyle name="20 % - Accent2 9 2 2" xfId="4313" xr:uid="{53A3C1D4-16AC-4227-8773-CD82F8F20A3C}"/>
    <cellStyle name="20 % - Accent2 9 3" xfId="1502" xr:uid="{00000000-0005-0000-0000-0000F2000000}"/>
    <cellStyle name="20 % - Accent2 9 3 2" xfId="3611" xr:uid="{F903284A-7637-49A1-90AA-0C33478EA3E4}"/>
    <cellStyle name="20 % - Accent2 9 4" xfId="2908" xr:uid="{078CF672-8AE6-432B-8B13-E9AE3BFC1DE0}"/>
    <cellStyle name="20 % - Accent3 10" xfId="96" xr:uid="{00000000-0005-0000-0000-0000F3000000}"/>
    <cellStyle name="20 % - Accent3 10 2" xfId="2205" xr:uid="{00000000-0005-0000-0000-0000F4000000}"/>
    <cellStyle name="20 % - Accent3 10 2 2" xfId="4314" xr:uid="{5E7B7374-58E9-4E17-91D8-75180A414DF4}"/>
    <cellStyle name="20 % - Accent3 10 3" xfId="1503" xr:uid="{00000000-0005-0000-0000-0000F5000000}"/>
    <cellStyle name="20 % - Accent3 10 3 2" xfId="3612" xr:uid="{F63531AA-3588-4910-BE0A-75FF0402DCB3}"/>
    <cellStyle name="20 % - Accent3 10 4" xfId="2909" xr:uid="{0E5F4480-0DFC-404E-BE5E-4089C07719AB}"/>
    <cellStyle name="20 % - Accent3 11" xfId="97" xr:uid="{00000000-0005-0000-0000-0000F6000000}"/>
    <cellStyle name="20 % - Accent3 11 2" xfId="2206" xr:uid="{00000000-0005-0000-0000-0000F7000000}"/>
    <cellStyle name="20 % - Accent3 11 2 2" xfId="4315" xr:uid="{8B49C239-F7A6-43C1-ADCF-F089D91985A1}"/>
    <cellStyle name="20 % - Accent3 11 3" xfId="1504" xr:uid="{00000000-0005-0000-0000-0000F8000000}"/>
    <cellStyle name="20 % - Accent3 11 3 2" xfId="3613" xr:uid="{0395F5F2-6AD0-4803-87AC-D110C1DD3330}"/>
    <cellStyle name="20 % - Accent3 11 4" xfId="2910" xr:uid="{AD2ABBDC-D890-40BE-9D71-292547E1B379}"/>
    <cellStyle name="20 % - Accent3 12" xfId="98" xr:uid="{00000000-0005-0000-0000-0000F9000000}"/>
    <cellStyle name="20 % - Accent3 13" xfId="99" xr:uid="{00000000-0005-0000-0000-0000FA000000}"/>
    <cellStyle name="20 % - Accent3 2" xfId="100" xr:uid="{00000000-0005-0000-0000-0000FB000000}"/>
    <cellStyle name="20 % - Accent3 2 10" xfId="101" xr:uid="{00000000-0005-0000-0000-0000FC000000}"/>
    <cellStyle name="20 % - Accent3 2 10 2" xfId="2207" xr:uid="{00000000-0005-0000-0000-0000FD000000}"/>
    <cellStyle name="20 % - Accent3 2 10 2 2" xfId="4316" xr:uid="{BE935C42-AC50-4466-B3FD-6C7BB44D91FD}"/>
    <cellStyle name="20 % - Accent3 2 10 3" xfId="1505" xr:uid="{00000000-0005-0000-0000-0000FE000000}"/>
    <cellStyle name="20 % - Accent3 2 10 3 2" xfId="3614" xr:uid="{F03475AF-2C50-4B30-800E-A9D1DB8D5DAD}"/>
    <cellStyle name="20 % - Accent3 2 10 4" xfId="2911" xr:uid="{4A4FE783-C100-4709-81F4-0E7508E83448}"/>
    <cellStyle name="20 % - Accent3 2 11" xfId="102" xr:uid="{00000000-0005-0000-0000-0000FF000000}"/>
    <cellStyle name="20 % - Accent3 2 11 2" xfId="2208" xr:uid="{00000000-0005-0000-0000-000000010000}"/>
    <cellStyle name="20 % - Accent3 2 11 2 2" xfId="4317" xr:uid="{E3980FB9-13E6-4093-BCCA-B03C3159D53A}"/>
    <cellStyle name="20 % - Accent3 2 11 3" xfId="1506" xr:uid="{00000000-0005-0000-0000-000001010000}"/>
    <cellStyle name="20 % - Accent3 2 11 3 2" xfId="3615" xr:uid="{FBFF8322-3EE6-46AF-8D59-78EECAFC7213}"/>
    <cellStyle name="20 % - Accent3 2 11 4" xfId="2912" xr:uid="{E0D7238D-55F8-4FF2-B29F-8ABF7C58CCB7}"/>
    <cellStyle name="20 % - Accent3 2 12" xfId="103" xr:uid="{00000000-0005-0000-0000-000002010000}"/>
    <cellStyle name="20 % - Accent3 2 13" xfId="104" xr:uid="{00000000-0005-0000-0000-000003010000}"/>
    <cellStyle name="20 % - Accent3 2 14" xfId="105" xr:uid="{00000000-0005-0000-0000-000004010000}"/>
    <cellStyle name="20 % - Accent3 2 2" xfId="106" xr:uid="{00000000-0005-0000-0000-000005010000}"/>
    <cellStyle name="20 % - Accent3 2 2 2" xfId="107" xr:uid="{00000000-0005-0000-0000-000006010000}"/>
    <cellStyle name="20 % - Accent3 2 2 2 2" xfId="2210" xr:uid="{00000000-0005-0000-0000-000007010000}"/>
    <cellStyle name="20 % - Accent3 2 2 2 2 2" xfId="4319" xr:uid="{25405A4D-1065-4FFD-ABD0-E03F3873E6C7}"/>
    <cellStyle name="20 % - Accent3 2 2 2 3" xfId="1508" xr:uid="{00000000-0005-0000-0000-000008010000}"/>
    <cellStyle name="20 % - Accent3 2 2 2 3 2" xfId="3617" xr:uid="{A3C83B34-5AE5-4112-9B76-EA596A7BC862}"/>
    <cellStyle name="20 % - Accent3 2 2 2 4" xfId="2914" xr:uid="{ADE23869-7F1C-4789-8F96-253D9B62C39B}"/>
    <cellStyle name="20 % - Accent3 2 2 3" xfId="108" xr:uid="{00000000-0005-0000-0000-000009010000}"/>
    <cellStyle name="20 % - Accent3 2 2 3 2" xfId="2211" xr:uid="{00000000-0005-0000-0000-00000A010000}"/>
    <cellStyle name="20 % - Accent3 2 2 3 2 2" xfId="4320" xr:uid="{5E3FEA4C-24C6-4B37-A840-C8D22565102F}"/>
    <cellStyle name="20 % - Accent3 2 2 3 3" xfId="1509" xr:uid="{00000000-0005-0000-0000-00000B010000}"/>
    <cellStyle name="20 % - Accent3 2 2 3 3 2" xfId="3618" xr:uid="{AD726761-A4BF-44E0-900E-927365EFBD37}"/>
    <cellStyle name="20 % - Accent3 2 2 3 4" xfId="2915" xr:uid="{87861924-F27C-4481-A905-74EDFF7C6BBE}"/>
    <cellStyle name="20 % - Accent3 2 2 4" xfId="109" xr:uid="{00000000-0005-0000-0000-00000C010000}"/>
    <cellStyle name="20 % - Accent3 2 2 4 2" xfId="2212" xr:uid="{00000000-0005-0000-0000-00000D010000}"/>
    <cellStyle name="20 % - Accent3 2 2 4 2 2" xfId="4321" xr:uid="{3350FF9C-C09B-4D26-8369-33D1FA182ED9}"/>
    <cellStyle name="20 % - Accent3 2 2 4 3" xfId="1510" xr:uid="{00000000-0005-0000-0000-00000E010000}"/>
    <cellStyle name="20 % - Accent3 2 2 4 3 2" xfId="3619" xr:uid="{08FF7719-1D5A-4534-81A6-787812C5F6F4}"/>
    <cellStyle name="20 % - Accent3 2 2 4 4" xfId="2916" xr:uid="{7054355A-A043-4342-9E9A-7DC97843D5D3}"/>
    <cellStyle name="20 % - Accent3 2 2 5" xfId="110" xr:uid="{00000000-0005-0000-0000-00000F010000}"/>
    <cellStyle name="20 % - Accent3 2 2 5 2" xfId="2213" xr:uid="{00000000-0005-0000-0000-000010010000}"/>
    <cellStyle name="20 % - Accent3 2 2 5 2 2" xfId="4322" xr:uid="{ED76817F-AF3C-4A6C-B857-8B9CD1397302}"/>
    <cellStyle name="20 % - Accent3 2 2 5 3" xfId="1511" xr:uid="{00000000-0005-0000-0000-000011010000}"/>
    <cellStyle name="20 % - Accent3 2 2 5 3 2" xfId="3620" xr:uid="{27D97D0F-3371-4F55-BC4E-EB64B117FD49}"/>
    <cellStyle name="20 % - Accent3 2 2 5 4" xfId="2917" xr:uid="{2A49C9A2-2E97-463C-B839-19E6033DEE38}"/>
    <cellStyle name="20 % - Accent3 2 2 6" xfId="111" xr:uid="{00000000-0005-0000-0000-000012010000}"/>
    <cellStyle name="20 % - Accent3 2 2 6 2" xfId="2214" xr:uid="{00000000-0005-0000-0000-000013010000}"/>
    <cellStyle name="20 % - Accent3 2 2 6 2 2" xfId="4323" xr:uid="{67B93B62-2ADC-4CDF-95D8-0AC17EA0C845}"/>
    <cellStyle name="20 % - Accent3 2 2 6 3" xfId="1512" xr:uid="{00000000-0005-0000-0000-000014010000}"/>
    <cellStyle name="20 % - Accent3 2 2 6 3 2" xfId="3621" xr:uid="{159F6EB9-E5AF-4546-9DBC-81F8CDC50535}"/>
    <cellStyle name="20 % - Accent3 2 2 6 4" xfId="2918" xr:uid="{3008976D-76CC-44B1-A125-6CF2978581F6}"/>
    <cellStyle name="20 % - Accent3 2 2 7" xfId="2209" xr:uid="{00000000-0005-0000-0000-000015010000}"/>
    <cellStyle name="20 % - Accent3 2 2 7 2" xfId="4318" xr:uid="{089F6C1D-139A-483D-813C-C11A2DD3C48F}"/>
    <cellStyle name="20 % - Accent3 2 2 8" xfId="1507" xr:uid="{00000000-0005-0000-0000-000016010000}"/>
    <cellStyle name="20 % - Accent3 2 2 8 2" xfId="3616" xr:uid="{3D6C7072-5BFF-4D14-8D01-7074DCA8816D}"/>
    <cellStyle name="20 % - Accent3 2 2 9" xfId="2913" xr:uid="{62E3BA05-F6BD-4647-A0A1-50142485C8FB}"/>
    <cellStyle name="20 % - Accent3 2 3" xfId="112" xr:uid="{00000000-0005-0000-0000-000017010000}"/>
    <cellStyle name="20 % - Accent3 2 4" xfId="113" xr:uid="{00000000-0005-0000-0000-000018010000}"/>
    <cellStyle name="20 % - Accent3 2 4 2" xfId="114" xr:uid="{00000000-0005-0000-0000-000019010000}"/>
    <cellStyle name="20 % - Accent3 2 4 2 2" xfId="2215" xr:uid="{00000000-0005-0000-0000-00001A010000}"/>
    <cellStyle name="20 % - Accent3 2 4 2 2 2" xfId="4324" xr:uid="{C32654E0-7EA3-4AC4-B738-A1406F5A03CA}"/>
    <cellStyle name="20 % - Accent3 2 4 2 3" xfId="1513" xr:uid="{00000000-0005-0000-0000-00001B010000}"/>
    <cellStyle name="20 % - Accent3 2 4 2 3 2" xfId="3622" xr:uid="{E4C1E785-1468-46FA-8793-50448CA096E7}"/>
    <cellStyle name="20 % - Accent3 2 4 2 4" xfId="2919" xr:uid="{A9E21A54-4474-4E0B-A0CF-582491AABA68}"/>
    <cellStyle name="20 % - Accent3 2 5" xfId="115" xr:uid="{00000000-0005-0000-0000-00001C010000}"/>
    <cellStyle name="20 % - Accent3 2 5 2" xfId="116" xr:uid="{00000000-0005-0000-0000-00001D010000}"/>
    <cellStyle name="20 % - Accent3 2 5 2 2" xfId="2217" xr:uid="{00000000-0005-0000-0000-00001E010000}"/>
    <cellStyle name="20 % - Accent3 2 5 2 2 2" xfId="4326" xr:uid="{002F5431-849E-4EFA-81D0-787E72979BE7}"/>
    <cellStyle name="20 % - Accent3 2 5 2 3" xfId="1515" xr:uid="{00000000-0005-0000-0000-00001F010000}"/>
    <cellStyle name="20 % - Accent3 2 5 2 3 2" xfId="3624" xr:uid="{3940A71F-2BF8-4498-B643-3705A66157F3}"/>
    <cellStyle name="20 % - Accent3 2 5 2 4" xfId="2921" xr:uid="{35757A37-04BF-41DD-BB16-06672EDE7794}"/>
    <cellStyle name="20 % - Accent3 2 5 3" xfId="117" xr:uid="{00000000-0005-0000-0000-000020010000}"/>
    <cellStyle name="20 % - Accent3 2 5 3 2" xfId="2218" xr:uid="{00000000-0005-0000-0000-000021010000}"/>
    <cellStyle name="20 % - Accent3 2 5 3 2 2" xfId="4327" xr:uid="{A132E669-CED1-46F6-BEDB-69E70595EE93}"/>
    <cellStyle name="20 % - Accent3 2 5 3 3" xfId="1516" xr:uid="{00000000-0005-0000-0000-000022010000}"/>
    <cellStyle name="20 % - Accent3 2 5 3 3 2" xfId="3625" xr:uid="{DC596295-740C-45BB-8399-739FDBFD47F0}"/>
    <cellStyle name="20 % - Accent3 2 5 3 4" xfId="2922" xr:uid="{E0091B44-20EA-4458-9628-48FDAA62DCC8}"/>
    <cellStyle name="20 % - Accent3 2 5 4" xfId="118" xr:uid="{00000000-0005-0000-0000-000023010000}"/>
    <cellStyle name="20 % - Accent3 2 5 4 2" xfId="2219" xr:uid="{00000000-0005-0000-0000-000024010000}"/>
    <cellStyle name="20 % - Accent3 2 5 4 2 2" xfId="4328" xr:uid="{4F35FC3F-A698-4444-B6E6-E0CBAC849B4D}"/>
    <cellStyle name="20 % - Accent3 2 5 4 3" xfId="1517" xr:uid="{00000000-0005-0000-0000-000025010000}"/>
    <cellStyle name="20 % - Accent3 2 5 4 3 2" xfId="3626" xr:uid="{194A2447-7C0C-4B9D-BDBF-3851D08ED943}"/>
    <cellStyle name="20 % - Accent3 2 5 4 4" xfId="2923" xr:uid="{8907A6D4-106D-4977-B44A-3D8D61F68B15}"/>
    <cellStyle name="20 % - Accent3 2 5 5" xfId="119" xr:uid="{00000000-0005-0000-0000-000026010000}"/>
    <cellStyle name="20 % - Accent3 2 5 5 2" xfId="2220" xr:uid="{00000000-0005-0000-0000-000027010000}"/>
    <cellStyle name="20 % - Accent3 2 5 5 2 2" xfId="4329" xr:uid="{2EED4B31-4770-4D7E-B65B-124A17705BD5}"/>
    <cellStyle name="20 % - Accent3 2 5 5 3" xfId="1518" xr:uid="{00000000-0005-0000-0000-000028010000}"/>
    <cellStyle name="20 % - Accent3 2 5 5 3 2" xfId="3627" xr:uid="{86547002-F1D2-445B-B0A6-63E41A0F2E5F}"/>
    <cellStyle name="20 % - Accent3 2 5 5 4" xfId="2924" xr:uid="{352042F4-CCBF-4453-8329-D6E266E1477C}"/>
    <cellStyle name="20 % - Accent3 2 5 6" xfId="120" xr:uid="{00000000-0005-0000-0000-000029010000}"/>
    <cellStyle name="20 % - Accent3 2 5 6 2" xfId="2221" xr:uid="{00000000-0005-0000-0000-00002A010000}"/>
    <cellStyle name="20 % - Accent3 2 5 6 2 2" xfId="4330" xr:uid="{38098EEA-03F3-4BE2-959C-21810850070B}"/>
    <cellStyle name="20 % - Accent3 2 5 6 3" xfId="1519" xr:uid="{00000000-0005-0000-0000-00002B010000}"/>
    <cellStyle name="20 % - Accent3 2 5 6 3 2" xfId="3628" xr:uid="{7B6D89A1-EF95-4C65-A53A-BBB2DCC4C84C}"/>
    <cellStyle name="20 % - Accent3 2 5 6 4" xfId="2925" xr:uid="{EED69DFC-00EE-4930-8276-A68CB47ED2D5}"/>
    <cellStyle name="20 % - Accent3 2 5 7" xfId="2216" xr:uid="{00000000-0005-0000-0000-00002C010000}"/>
    <cellStyle name="20 % - Accent3 2 5 7 2" xfId="4325" xr:uid="{056423E9-2700-403B-9883-56FC065BD1FF}"/>
    <cellStyle name="20 % - Accent3 2 5 8" xfId="1514" xr:uid="{00000000-0005-0000-0000-00002D010000}"/>
    <cellStyle name="20 % - Accent3 2 5 8 2" xfId="3623" xr:uid="{7078D0B7-48B8-44BC-8F48-D0BDFAD560F2}"/>
    <cellStyle name="20 % - Accent3 2 5 9" xfId="2920" xr:uid="{7FC0B0CF-2A16-4A49-962A-0E7F016EE3B0}"/>
    <cellStyle name="20 % - Accent3 2 6" xfId="121" xr:uid="{00000000-0005-0000-0000-00002E010000}"/>
    <cellStyle name="20 % - Accent3 2 6 2" xfId="2222" xr:uid="{00000000-0005-0000-0000-00002F010000}"/>
    <cellStyle name="20 % - Accent3 2 6 2 2" xfId="4331" xr:uid="{0B4CF1A5-9EF3-40FE-AEF7-6B9233680E12}"/>
    <cellStyle name="20 % - Accent3 2 6 3" xfId="1520" xr:uid="{00000000-0005-0000-0000-000030010000}"/>
    <cellStyle name="20 % - Accent3 2 6 3 2" xfId="3629" xr:uid="{35F7A253-76CC-4C6B-8F0C-B2207D66948E}"/>
    <cellStyle name="20 % - Accent3 2 6 4" xfId="2926" xr:uid="{EC8BBC9F-A837-4A1E-93B5-D9CBA95BF7F0}"/>
    <cellStyle name="20 % - Accent3 2 7" xfId="122" xr:uid="{00000000-0005-0000-0000-000031010000}"/>
    <cellStyle name="20 % - Accent3 2 7 2" xfId="2223" xr:uid="{00000000-0005-0000-0000-000032010000}"/>
    <cellStyle name="20 % - Accent3 2 7 2 2" xfId="4332" xr:uid="{D82CD748-9A37-4F50-8B55-2F8F319C71C7}"/>
    <cellStyle name="20 % - Accent3 2 7 3" xfId="1521" xr:uid="{00000000-0005-0000-0000-000033010000}"/>
    <cellStyle name="20 % - Accent3 2 7 3 2" xfId="3630" xr:uid="{195A3762-44D5-4280-A45C-B34AEC5B0CA8}"/>
    <cellStyle name="20 % - Accent3 2 7 4" xfId="2927" xr:uid="{CAAE5C5F-7E35-43E9-BD57-0ABC7797282D}"/>
    <cellStyle name="20 % - Accent3 2 8" xfId="123" xr:uid="{00000000-0005-0000-0000-000034010000}"/>
    <cellStyle name="20 % - Accent3 2 8 2" xfId="2224" xr:uid="{00000000-0005-0000-0000-000035010000}"/>
    <cellStyle name="20 % - Accent3 2 8 2 2" xfId="4333" xr:uid="{BBF52B38-F5E8-4EAD-B8D9-3E881C12F579}"/>
    <cellStyle name="20 % - Accent3 2 8 3" xfId="1522" xr:uid="{00000000-0005-0000-0000-000036010000}"/>
    <cellStyle name="20 % - Accent3 2 8 3 2" xfId="3631" xr:uid="{822244FC-D0F1-4C5F-9A06-DE91A5CCB4CA}"/>
    <cellStyle name="20 % - Accent3 2 8 4" xfId="2928" xr:uid="{5DC747F7-F9CB-404C-9017-C2539A8D0FAE}"/>
    <cellStyle name="20 % - Accent3 2 9" xfId="124" xr:uid="{00000000-0005-0000-0000-000037010000}"/>
    <cellStyle name="20 % - Accent3 2 9 2" xfId="2225" xr:uid="{00000000-0005-0000-0000-000038010000}"/>
    <cellStyle name="20 % - Accent3 2 9 2 2" xfId="4334" xr:uid="{D3602C5B-9374-48AA-B099-934A16411404}"/>
    <cellStyle name="20 % - Accent3 2 9 3" xfId="1523" xr:uid="{00000000-0005-0000-0000-000039010000}"/>
    <cellStyle name="20 % - Accent3 2 9 3 2" xfId="3632" xr:uid="{E36F5434-9311-45BB-A651-BA674C1449F4}"/>
    <cellStyle name="20 % - Accent3 2 9 4" xfId="2929" xr:uid="{A5E0FF76-BD3A-439A-B6FB-ED004595988F}"/>
    <cellStyle name="20 % - Accent3 2_20180507-BPEMS tableau de suivi ETP AVRIL test V2" xfId="125" xr:uid="{00000000-0005-0000-0000-00003A010000}"/>
    <cellStyle name="20 % - Accent3 3" xfId="126" xr:uid="{00000000-0005-0000-0000-00003B010000}"/>
    <cellStyle name="20 % - Accent3 3 2" xfId="127" xr:uid="{00000000-0005-0000-0000-00003C010000}"/>
    <cellStyle name="20 % - Accent3 3 2 2" xfId="2227" xr:uid="{00000000-0005-0000-0000-00003D010000}"/>
    <cellStyle name="20 % - Accent3 3 2 2 2" xfId="4336" xr:uid="{9EAD2052-D0D6-4529-9BD5-B1AD7D30669B}"/>
    <cellStyle name="20 % - Accent3 3 2 3" xfId="1525" xr:uid="{00000000-0005-0000-0000-00003E010000}"/>
    <cellStyle name="20 % - Accent3 3 2 3 2" xfId="3634" xr:uid="{E0781F08-DE91-4A8B-8F54-8CB03FEE9B8A}"/>
    <cellStyle name="20 % - Accent3 3 2 4" xfId="2931" xr:uid="{CDCCB449-BCEA-44C2-9F84-9EB343FA1906}"/>
    <cellStyle name="20 % - Accent3 3 3" xfId="128" xr:uid="{00000000-0005-0000-0000-00003F010000}"/>
    <cellStyle name="20 % - Accent3 3 3 2" xfId="2228" xr:uid="{00000000-0005-0000-0000-000040010000}"/>
    <cellStyle name="20 % - Accent3 3 3 2 2" xfId="4337" xr:uid="{DFAA2C3A-8FB4-4DEA-A647-179AC997D7C1}"/>
    <cellStyle name="20 % - Accent3 3 3 3" xfId="1526" xr:uid="{00000000-0005-0000-0000-000041010000}"/>
    <cellStyle name="20 % - Accent3 3 3 3 2" xfId="3635" xr:uid="{1B1D67AC-41D7-4CC9-8DF5-4909DAB4FD07}"/>
    <cellStyle name="20 % - Accent3 3 3 4" xfId="2932" xr:uid="{3A2B848E-ED67-4D06-93DA-F6C6A03289F6}"/>
    <cellStyle name="20 % - Accent3 3 4" xfId="129" xr:uid="{00000000-0005-0000-0000-000042010000}"/>
    <cellStyle name="20 % - Accent3 3 4 2" xfId="2229" xr:uid="{00000000-0005-0000-0000-000043010000}"/>
    <cellStyle name="20 % - Accent3 3 4 2 2" xfId="4338" xr:uid="{69FE997E-6C4F-47F9-AB10-639D512F75A7}"/>
    <cellStyle name="20 % - Accent3 3 4 3" xfId="1527" xr:uid="{00000000-0005-0000-0000-000044010000}"/>
    <cellStyle name="20 % - Accent3 3 4 3 2" xfId="3636" xr:uid="{B7BF483F-783C-4FC9-9947-92744534B88E}"/>
    <cellStyle name="20 % - Accent3 3 4 4" xfId="2933" xr:uid="{06E0B764-3464-4A11-A7E7-76DF9E3B5820}"/>
    <cellStyle name="20 % - Accent3 3 5" xfId="130" xr:uid="{00000000-0005-0000-0000-000045010000}"/>
    <cellStyle name="20 % - Accent3 3 5 2" xfId="2230" xr:uid="{00000000-0005-0000-0000-000046010000}"/>
    <cellStyle name="20 % - Accent3 3 5 2 2" xfId="4339" xr:uid="{1ACF627A-3FF8-4C2B-9D6B-8D9A83FC9B5E}"/>
    <cellStyle name="20 % - Accent3 3 5 3" xfId="1528" xr:uid="{00000000-0005-0000-0000-000047010000}"/>
    <cellStyle name="20 % - Accent3 3 5 3 2" xfId="3637" xr:uid="{0623D517-CA06-4DA6-8C90-79B0C3C28270}"/>
    <cellStyle name="20 % - Accent3 3 5 4" xfId="2934" xr:uid="{C0BF1D78-C220-48E5-AF58-2300BA3E88C3}"/>
    <cellStyle name="20 % - Accent3 3 6" xfId="131" xr:uid="{00000000-0005-0000-0000-000048010000}"/>
    <cellStyle name="20 % - Accent3 3 6 2" xfId="2231" xr:uid="{00000000-0005-0000-0000-000049010000}"/>
    <cellStyle name="20 % - Accent3 3 6 2 2" xfId="4340" xr:uid="{6E305519-308A-4768-83CC-A014F809A298}"/>
    <cellStyle name="20 % - Accent3 3 6 3" xfId="1529" xr:uid="{00000000-0005-0000-0000-00004A010000}"/>
    <cellStyle name="20 % - Accent3 3 6 3 2" xfId="3638" xr:uid="{0A138018-45C3-45A7-82DF-C71BF987C07C}"/>
    <cellStyle name="20 % - Accent3 3 6 4" xfId="2935" xr:uid="{C2516799-79DE-4803-B797-86D2AB945AE2}"/>
    <cellStyle name="20 % - Accent3 3 7" xfId="2226" xr:uid="{00000000-0005-0000-0000-00004B010000}"/>
    <cellStyle name="20 % - Accent3 3 7 2" xfId="4335" xr:uid="{A75F4280-FDF4-443D-97B0-2F8EE8E12576}"/>
    <cellStyle name="20 % - Accent3 3 8" xfId="1524" xr:uid="{00000000-0005-0000-0000-00004C010000}"/>
    <cellStyle name="20 % - Accent3 3 8 2" xfId="3633" xr:uid="{01F874E1-9F46-47EF-9C92-24D5DCAFC13A}"/>
    <cellStyle name="20 % - Accent3 3 9" xfId="2930" xr:uid="{EADB0D8C-F114-407D-97A9-929509033CB6}"/>
    <cellStyle name="20 % - Accent3 3_20180507-BPEMS tableau de suivi ETP AVRIL test V2" xfId="132" xr:uid="{00000000-0005-0000-0000-00004D010000}"/>
    <cellStyle name="20 % - Accent3 4" xfId="133" xr:uid="{00000000-0005-0000-0000-00004E010000}"/>
    <cellStyle name="20 % - Accent3 4 2" xfId="134" xr:uid="{00000000-0005-0000-0000-00004F010000}"/>
    <cellStyle name="20 % - Accent3 4 2 2" xfId="2233" xr:uid="{00000000-0005-0000-0000-000050010000}"/>
    <cellStyle name="20 % - Accent3 4 2 2 2" xfId="4342" xr:uid="{8456F188-4CB4-41AA-8D2C-1C3E079AE874}"/>
    <cellStyle name="20 % - Accent3 4 2 3" xfId="1531" xr:uid="{00000000-0005-0000-0000-000051010000}"/>
    <cellStyle name="20 % - Accent3 4 2 3 2" xfId="3640" xr:uid="{CE0FA94D-595D-4A11-BCAA-835DCB4977DF}"/>
    <cellStyle name="20 % - Accent3 4 2 4" xfId="2937" xr:uid="{CF0D67F4-026C-4D8C-8774-AC3EBF537CE0}"/>
    <cellStyle name="20 % - Accent3 4 3" xfId="135" xr:uid="{00000000-0005-0000-0000-000052010000}"/>
    <cellStyle name="20 % - Accent3 4 3 2" xfId="2234" xr:uid="{00000000-0005-0000-0000-000053010000}"/>
    <cellStyle name="20 % - Accent3 4 3 2 2" xfId="4343" xr:uid="{B0841DB8-C590-4815-8183-D911006972EC}"/>
    <cellStyle name="20 % - Accent3 4 3 3" xfId="1532" xr:uid="{00000000-0005-0000-0000-000054010000}"/>
    <cellStyle name="20 % - Accent3 4 3 3 2" xfId="3641" xr:uid="{C390EF25-D4DA-475A-BCD1-A6FD1F2D11BB}"/>
    <cellStyle name="20 % - Accent3 4 3 4" xfId="2938" xr:uid="{A4DFA203-7252-46BD-8C13-227FD657B8E1}"/>
    <cellStyle name="20 % - Accent3 4 4" xfId="136" xr:uid="{00000000-0005-0000-0000-000055010000}"/>
    <cellStyle name="20 % - Accent3 4 4 2" xfId="2235" xr:uid="{00000000-0005-0000-0000-000056010000}"/>
    <cellStyle name="20 % - Accent3 4 4 2 2" xfId="4344" xr:uid="{1DC5B0CE-3074-461B-966F-5CE23957DF86}"/>
    <cellStyle name="20 % - Accent3 4 4 3" xfId="1533" xr:uid="{00000000-0005-0000-0000-000057010000}"/>
    <cellStyle name="20 % - Accent3 4 4 3 2" xfId="3642" xr:uid="{0EAD1999-BDBD-4C94-964B-45B5038EED3F}"/>
    <cellStyle name="20 % - Accent3 4 4 4" xfId="2939" xr:uid="{1C088924-60A2-4038-95C1-E8E865B8D0C0}"/>
    <cellStyle name="20 % - Accent3 4 5" xfId="137" xr:uid="{00000000-0005-0000-0000-000058010000}"/>
    <cellStyle name="20 % - Accent3 4 5 2" xfId="2236" xr:uid="{00000000-0005-0000-0000-000059010000}"/>
    <cellStyle name="20 % - Accent3 4 5 2 2" xfId="4345" xr:uid="{2B7DEFAA-3BD3-40F0-8C49-15B974326845}"/>
    <cellStyle name="20 % - Accent3 4 5 3" xfId="1534" xr:uid="{00000000-0005-0000-0000-00005A010000}"/>
    <cellStyle name="20 % - Accent3 4 5 3 2" xfId="3643" xr:uid="{61928969-2812-4E8F-AE69-54281BBAD29F}"/>
    <cellStyle name="20 % - Accent3 4 5 4" xfId="2940" xr:uid="{BEDAB711-62E0-4AAF-9267-99FB36FF0ABC}"/>
    <cellStyle name="20 % - Accent3 4 6" xfId="138" xr:uid="{00000000-0005-0000-0000-00005B010000}"/>
    <cellStyle name="20 % - Accent3 4 6 2" xfId="2237" xr:uid="{00000000-0005-0000-0000-00005C010000}"/>
    <cellStyle name="20 % - Accent3 4 6 2 2" xfId="4346" xr:uid="{05DAC057-AA56-40B0-BD38-B4B9B13420FB}"/>
    <cellStyle name="20 % - Accent3 4 6 3" xfId="1535" xr:uid="{00000000-0005-0000-0000-00005D010000}"/>
    <cellStyle name="20 % - Accent3 4 6 3 2" xfId="3644" xr:uid="{61860D17-BB3E-475E-9E52-8831BB2ACF7A}"/>
    <cellStyle name="20 % - Accent3 4 6 4" xfId="2941" xr:uid="{3B34F70A-7466-49E4-91E6-45773B9CE21C}"/>
    <cellStyle name="20 % - Accent3 4 7" xfId="2232" xr:uid="{00000000-0005-0000-0000-00005E010000}"/>
    <cellStyle name="20 % - Accent3 4 7 2" xfId="4341" xr:uid="{33E605BD-32EF-4A84-B282-2E64A4094D6F}"/>
    <cellStyle name="20 % - Accent3 4 8" xfId="1530" xr:uid="{00000000-0005-0000-0000-00005F010000}"/>
    <cellStyle name="20 % - Accent3 4 8 2" xfId="3639" xr:uid="{5E577FD7-440B-488E-9376-8475D125A695}"/>
    <cellStyle name="20 % - Accent3 4 9" xfId="2936" xr:uid="{FC17888F-22F3-4DE8-B4D2-D6A734B0D2FC}"/>
    <cellStyle name="20 % - Accent3 4_20180507-BPEMS tableau de suivi ETP AVRIL test V2" xfId="139" xr:uid="{00000000-0005-0000-0000-000060010000}"/>
    <cellStyle name="20 % - Accent3 5" xfId="140" xr:uid="{00000000-0005-0000-0000-000061010000}"/>
    <cellStyle name="20 % - Accent3 6" xfId="141" xr:uid="{00000000-0005-0000-0000-000062010000}"/>
    <cellStyle name="20 % - Accent3 6 2" xfId="2238" xr:uid="{00000000-0005-0000-0000-000063010000}"/>
    <cellStyle name="20 % - Accent3 6 2 2" xfId="4347" xr:uid="{6BDACD11-6CB2-4890-BE6C-A63D26DC12BF}"/>
    <cellStyle name="20 % - Accent3 6 3" xfId="1536" xr:uid="{00000000-0005-0000-0000-000064010000}"/>
    <cellStyle name="20 % - Accent3 6 3 2" xfId="3645" xr:uid="{BE95A208-13E1-4A80-91BA-92385C24C7EB}"/>
    <cellStyle name="20 % - Accent3 6 4" xfId="2942" xr:uid="{17470FB3-9321-4D95-87F9-6B9EBDBBA93C}"/>
    <cellStyle name="20 % - Accent3 7" xfId="142" xr:uid="{00000000-0005-0000-0000-000065010000}"/>
    <cellStyle name="20 % - Accent3 7 2" xfId="2239" xr:uid="{00000000-0005-0000-0000-000066010000}"/>
    <cellStyle name="20 % - Accent3 7 2 2" xfId="4348" xr:uid="{65C6E7D3-829A-4E64-8145-6BF0900ED20E}"/>
    <cellStyle name="20 % - Accent3 7 3" xfId="1537" xr:uid="{00000000-0005-0000-0000-000067010000}"/>
    <cellStyle name="20 % - Accent3 7 3 2" xfId="3646" xr:uid="{B6C6C4EE-01CA-412E-A221-667B361F9440}"/>
    <cellStyle name="20 % - Accent3 7 4" xfId="2943" xr:uid="{9DE694ED-9FCE-437E-BD24-D79493076E37}"/>
    <cellStyle name="20 % - Accent3 8" xfId="143" xr:uid="{00000000-0005-0000-0000-000068010000}"/>
    <cellStyle name="20 % - Accent3 8 2" xfId="2240" xr:uid="{00000000-0005-0000-0000-000069010000}"/>
    <cellStyle name="20 % - Accent3 8 2 2" xfId="4349" xr:uid="{BBCD1F0B-F049-45F7-BC38-046F788C3390}"/>
    <cellStyle name="20 % - Accent3 8 3" xfId="1538" xr:uid="{00000000-0005-0000-0000-00006A010000}"/>
    <cellStyle name="20 % - Accent3 8 3 2" xfId="3647" xr:uid="{7A1714D6-BBBA-4E66-8C55-036B9C0E1147}"/>
    <cellStyle name="20 % - Accent3 8 4" xfId="2944" xr:uid="{47AEB81E-63FA-4507-B8E0-D81B115209AF}"/>
    <cellStyle name="20 % - Accent3 9" xfId="144" xr:uid="{00000000-0005-0000-0000-00006B010000}"/>
    <cellStyle name="20 % - Accent3 9 2" xfId="2241" xr:uid="{00000000-0005-0000-0000-00006C010000}"/>
    <cellStyle name="20 % - Accent3 9 2 2" xfId="4350" xr:uid="{78BD505F-59A2-4B8F-9218-51B8FD358EFB}"/>
    <cellStyle name="20 % - Accent3 9 3" xfId="1539" xr:uid="{00000000-0005-0000-0000-00006D010000}"/>
    <cellStyle name="20 % - Accent3 9 3 2" xfId="3648" xr:uid="{085CE3BD-ECE1-4661-8B2B-6259338B5B51}"/>
    <cellStyle name="20 % - Accent3 9 4" xfId="2945" xr:uid="{96123CB5-D56B-4912-A16B-DE1555B0C81F}"/>
    <cellStyle name="20 % - Accent4 10" xfId="145" xr:uid="{00000000-0005-0000-0000-00006E010000}"/>
    <cellStyle name="20 % - Accent4 10 2" xfId="2242" xr:uid="{00000000-0005-0000-0000-00006F010000}"/>
    <cellStyle name="20 % - Accent4 10 2 2" xfId="4351" xr:uid="{C680C3A9-7EEB-4D5F-A2D4-0AF048304BAF}"/>
    <cellStyle name="20 % - Accent4 10 3" xfId="1540" xr:uid="{00000000-0005-0000-0000-000070010000}"/>
    <cellStyle name="20 % - Accent4 10 3 2" xfId="3649" xr:uid="{35510F17-40F2-465F-9639-5AB6A43EC9F2}"/>
    <cellStyle name="20 % - Accent4 10 4" xfId="2946" xr:uid="{BAD2B9D9-0F79-44FB-B4AD-2B58C3E28131}"/>
    <cellStyle name="20 % - Accent4 11" xfId="146" xr:uid="{00000000-0005-0000-0000-000071010000}"/>
    <cellStyle name="20 % - Accent4 11 2" xfId="2243" xr:uid="{00000000-0005-0000-0000-000072010000}"/>
    <cellStyle name="20 % - Accent4 11 2 2" xfId="4352" xr:uid="{6AAD10D6-3CD8-4B5F-B07A-3989BF36788D}"/>
    <cellStyle name="20 % - Accent4 11 3" xfId="1541" xr:uid="{00000000-0005-0000-0000-000073010000}"/>
    <cellStyle name="20 % - Accent4 11 3 2" xfId="3650" xr:uid="{79EF0528-94C0-4480-A109-FDB13605C5F8}"/>
    <cellStyle name="20 % - Accent4 11 4" xfId="2947" xr:uid="{CFB142ED-54B4-47F1-BFBA-25DB2DF948D8}"/>
    <cellStyle name="20 % - Accent4 12" xfId="147" xr:uid="{00000000-0005-0000-0000-000074010000}"/>
    <cellStyle name="20 % - Accent4 13" xfId="148" xr:uid="{00000000-0005-0000-0000-000075010000}"/>
    <cellStyle name="20 % - Accent4 2" xfId="149" xr:uid="{00000000-0005-0000-0000-000076010000}"/>
    <cellStyle name="20 % - Accent4 2 10" xfId="150" xr:uid="{00000000-0005-0000-0000-000077010000}"/>
    <cellStyle name="20 % - Accent4 2 10 2" xfId="2244" xr:uid="{00000000-0005-0000-0000-000078010000}"/>
    <cellStyle name="20 % - Accent4 2 10 2 2" xfId="4353" xr:uid="{105557F3-5192-4AA3-AC8B-4D4B53880315}"/>
    <cellStyle name="20 % - Accent4 2 10 3" xfId="1542" xr:uid="{00000000-0005-0000-0000-000079010000}"/>
    <cellStyle name="20 % - Accent4 2 10 3 2" xfId="3651" xr:uid="{0032BF0C-9148-4F0B-BC17-CA5A604320F8}"/>
    <cellStyle name="20 % - Accent4 2 10 4" xfId="2948" xr:uid="{7B436DAD-BBCC-4C23-9B93-3EC8F6E62057}"/>
    <cellStyle name="20 % - Accent4 2 11" xfId="151" xr:uid="{00000000-0005-0000-0000-00007A010000}"/>
    <cellStyle name="20 % - Accent4 2 11 2" xfId="2245" xr:uid="{00000000-0005-0000-0000-00007B010000}"/>
    <cellStyle name="20 % - Accent4 2 11 2 2" xfId="4354" xr:uid="{C4DFAD94-2267-434F-B647-4171D4538022}"/>
    <cellStyle name="20 % - Accent4 2 11 3" xfId="1543" xr:uid="{00000000-0005-0000-0000-00007C010000}"/>
    <cellStyle name="20 % - Accent4 2 11 3 2" xfId="3652" xr:uid="{FC216A96-CE13-4231-B411-2F2C3D7FBE10}"/>
    <cellStyle name="20 % - Accent4 2 11 4" xfId="2949" xr:uid="{D8453665-0A62-4698-A0B7-FB48FA250659}"/>
    <cellStyle name="20 % - Accent4 2 12" xfId="152" xr:uid="{00000000-0005-0000-0000-00007D010000}"/>
    <cellStyle name="20 % - Accent4 2 13" xfId="153" xr:uid="{00000000-0005-0000-0000-00007E010000}"/>
    <cellStyle name="20 % - Accent4 2 14" xfId="154" xr:uid="{00000000-0005-0000-0000-00007F010000}"/>
    <cellStyle name="20 % - Accent4 2 2" xfId="155" xr:uid="{00000000-0005-0000-0000-000080010000}"/>
    <cellStyle name="20 % - Accent4 2 2 2" xfId="156" xr:uid="{00000000-0005-0000-0000-000081010000}"/>
    <cellStyle name="20 % - Accent4 2 2 2 2" xfId="2247" xr:uid="{00000000-0005-0000-0000-000082010000}"/>
    <cellStyle name="20 % - Accent4 2 2 2 2 2" xfId="4356" xr:uid="{39227DA2-ADD9-485E-9F25-31F51D2D7BE8}"/>
    <cellStyle name="20 % - Accent4 2 2 2 3" xfId="1545" xr:uid="{00000000-0005-0000-0000-000083010000}"/>
    <cellStyle name="20 % - Accent4 2 2 2 3 2" xfId="3654" xr:uid="{A768F9DB-034A-4C6F-9C11-E6246C737392}"/>
    <cellStyle name="20 % - Accent4 2 2 2 4" xfId="2951" xr:uid="{B6D0CFA6-EBDB-4B1A-94E3-ACC6E69F7848}"/>
    <cellStyle name="20 % - Accent4 2 2 3" xfId="157" xr:uid="{00000000-0005-0000-0000-000084010000}"/>
    <cellStyle name="20 % - Accent4 2 2 3 2" xfId="2248" xr:uid="{00000000-0005-0000-0000-000085010000}"/>
    <cellStyle name="20 % - Accent4 2 2 3 2 2" xfId="4357" xr:uid="{EF4EFB08-CE1A-4EF7-BD94-2B7CCC3A0657}"/>
    <cellStyle name="20 % - Accent4 2 2 3 3" xfId="1546" xr:uid="{00000000-0005-0000-0000-000086010000}"/>
    <cellStyle name="20 % - Accent4 2 2 3 3 2" xfId="3655" xr:uid="{440C14B7-9CDD-4A98-82B1-1A83A0A58FBD}"/>
    <cellStyle name="20 % - Accent4 2 2 3 4" xfId="2952" xr:uid="{954C2E12-8AD7-4141-9F6C-A227E13A7D77}"/>
    <cellStyle name="20 % - Accent4 2 2 4" xfId="158" xr:uid="{00000000-0005-0000-0000-000087010000}"/>
    <cellStyle name="20 % - Accent4 2 2 4 2" xfId="2249" xr:uid="{00000000-0005-0000-0000-000088010000}"/>
    <cellStyle name="20 % - Accent4 2 2 4 2 2" xfId="4358" xr:uid="{590DBF86-6971-4082-A527-1B76D328F553}"/>
    <cellStyle name="20 % - Accent4 2 2 4 3" xfId="1547" xr:uid="{00000000-0005-0000-0000-000089010000}"/>
    <cellStyle name="20 % - Accent4 2 2 4 3 2" xfId="3656" xr:uid="{9C0A9C54-FE09-469F-9A80-922C590193C3}"/>
    <cellStyle name="20 % - Accent4 2 2 4 4" xfId="2953" xr:uid="{7B94DD45-E402-4666-BC73-DB84BAF8E697}"/>
    <cellStyle name="20 % - Accent4 2 2 5" xfId="159" xr:uid="{00000000-0005-0000-0000-00008A010000}"/>
    <cellStyle name="20 % - Accent4 2 2 5 2" xfId="2250" xr:uid="{00000000-0005-0000-0000-00008B010000}"/>
    <cellStyle name="20 % - Accent4 2 2 5 2 2" xfId="4359" xr:uid="{5712AB0E-D084-4BAD-8C02-A386AF34FD23}"/>
    <cellStyle name="20 % - Accent4 2 2 5 3" xfId="1548" xr:uid="{00000000-0005-0000-0000-00008C010000}"/>
    <cellStyle name="20 % - Accent4 2 2 5 3 2" xfId="3657" xr:uid="{EA8C47EE-BEC5-4B51-B383-08AB97210D1D}"/>
    <cellStyle name="20 % - Accent4 2 2 5 4" xfId="2954" xr:uid="{0672803F-27BE-4F53-81F0-D762A6F2402C}"/>
    <cellStyle name="20 % - Accent4 2 2 6" xfId="160" xr:uid="{00000000-0005-0000-0000-00008D010000}"/>
    <cellStyle name="20 % - Accent4 2 2 6 2" xfId="2251" xr:uid="{00000000-0005-0000-0000-00008E010000}"/>
    <cellStyle name="20 % - Accent4 2 2 6 2 2" xfId="4360" xr:uid="{11F69DD0-E2CF-4455-ACEF-10E02ED3E7FB}"/>
    <cellStyle name="20 % - Accent4 2 2 6 3" xfId="1549" xr:uid="{00000000-0005-0000-0000-00008F010000}"/>
    <cellStyle name="20 % - Accent4 2 2 6 3 2" xfId="3658" xr:uid="{CD09888C-50C8-452C-BFA9-F2178F8C8369}"/>
    <cellStyle name="20 % - Accent4 2 2 6 4" xfId="2955" xr:uid="{65E4E0C7-45BB-4F27-800E-8F2EC51D46A7}"/>
    <cellStyle name="20 % - Accent4 2 2 7" xfId="2246" xr:uid="{00000000-0005-0000-0000-000090010000}"/>
    <cellStyle name="20 % - Accent4 2 2 7 2" xfId="4355" xr:uid="{E79CE125-6C27-4579-ABA1-DB14572F8D61}"/>
    <cellStyle name="20 % - Accent4 2 2 8" xfId="1544" xr:uid="{00000000-0005-0000-0000-000091010000}"/>
    <cellStyle name="20 % - Accent4 2 2 8 2" xfId="3653" xr:uid="{ED5099DD-9DBE-44E1-9290-1D80B9083FC1}"/>
    <cellStyle name="20 % - Accent4 2 2 9" xfId="2950" xr:uid="{E0FEF173-93A7-4F44-A9F1-3C6EA46AEB74}"/>
    <cellStyle name="20 % - Accent4 2 3" xfId="161" xr:uid="{00000000-0005-0000-0000-000092010000}"/>
    <cellStyle name="20 % - Accent4 2 4" xfId="162" xr:uid="{00000000-0005-0000-0000-000093010000}"/>
    <cellStyle name="20 % - Accent4 2 4 2" xfId="163" xr:uid="{00000000-0005-0000-0000-000094010000}"/>
    <cellStyle name="20 % - Accent4 2 4 2 2" xfId="2252" xr:uid="{00000000-0005-0000-0000-000095010000}"/>
    <cellStyle name="20 % - Accent4 2 4 2 2 2" xfId="4361" xr:uid="{4C4C1477-31F7-4706-9272-846869D0095A}"/>
    <cellStyle name="20 % - Accent4 2 4 2 3" xfId="1550" xr:uid="{00000000-0005-0000-0000-000096010000}"/>
    <cellStyle name="20 % - Accent4 2 4 2 3 2" xfId="3659" xr:uid="{DC56EED4-5D09-48CC-8FC5-84503C47FC40}"/>
    <cellStyle name="20 % - Accent4 2 4 2 4" xfId="2956" xr:uid="{707E43D2-8B83-4410-8536-3F45016ED76F}"/>
    <cellStyle name="20 % - Accent4 2 5" xfId="164" xr:uid="{00000000-0005-0000-0000-000097010000}"/>
    <cellStyle name="20 % - Accent4 2 5 2" xfId="165" xr:uid="{00000000-0005-0000-0000-000098010000}"/>
    <cellStyle name="20 % - Accent4 2 5 2 2" xfId="2254" xr:uid="{00000000-0005-0000-0000-000099010000}"/>
    <cellStyle name="20 % - Accent4 2 5 2 2 2" xfId="4363" xr:uid="{5BCD1877-B86F-4D5E-AB95-B5C995CD1D00}"/>
    <cellStyle name="20 % - Accent4 2 5 2 3" xfId="1552" xr:uid="{00000000-0005-0000-0000-00009A010000}"/>
    <cellStyle name="20 % - Accent4 2 5 2 3 2" xfId="3661" xr:uid="{D4B958AF-A6EF-45DF-8B4B-4BC612EA3A94}"/>
    <cellStyle name="20 % - Accent4 2 5 2 4" xfId="2958" xr:uid="{C0F64E59-A33D-4E25-8194-CDCAD7A07863}"/>
    <cellStyle name="20 % - Accent4 2 5 3" xfId="166" xr:uid="{00000000-0005-0000-0000-00009B010000}"/>
    <cellStyle name="20 % - Accent4 2 5 3 2" xfId="2255" xr:uid="{00000000-0005-0000-0000-00009C010000}"/>
    <cellStyle name="20 % - Accent4 2 5 3 2 2" xfId="4364" xr:uid="{44D0FC5A-DFE9-4D14-8EC0-748B610128AE}"/>
    <cellStyle name="20 % - Accent4 2 5 3 3" xfId="1553" xr:uid="{00000000-0005-0000-0000-00009D010000}"/>
    <cellStyle name="20 % - Accent4 2 5 3 3 2" xfId="3662" xr:uid="{1F02855D-D6D6-46EC-875E-0561E5EAEB22}"/>
    <cellStyle name="20 % - Accent4 2 5 3 4" xfId="2959" xr:uid="{140195F9-BEAE-419C-8030-953646A34EA7}"/>
    <cellStyle name="20 % - Accent4 2 5 4" xfId="167" xr:uid="{00000000-0005-0000-0000-00009E010000}"/>
    <cellStyle name="20 % - Accent4 2 5 4 2" xfId="2256" xr:uid="{00000000-0005-0000-0000-00009F010000}"/>
    <cellStyle name="20 % - Accent4 2 5 4 2 2" xfId="4365" xr:uid="{1E33B3B5-3543-4899-B5D9-4C70AB2505D2}"/>
    <cellStyle name="20 % - Accent4 2 5 4 3" xfId="1554" xr:uid="{00000000-0005-0000-0000-0000A0010000}"/>
    <cellStyle name="20 % - Accent4 2 5 4 3 2" xfId="3663" xr:uid="{5A34F163-BFDA-40B3-A380-8229B68BD2A3}"/>
    <cellStyle name="20 % - Accent4 2 5 4 4" xfId="2960" xr:uid="{A39CE3F1-F938-438C-A313-420BDF5E5349}"/>
    <cellStyle name="20 % - Accent4 2 5 5" xfId="168" xr:uid="{00000000-0005-0000-0000-0000A1010000}"/>
    <cellStyle name="20 % - Accent4 2 5 5 2" xfId="2257" xr:uid="{00000000-0005-0000-0000-0000A2010000}"/>
    <cellStyle name="20 % - Accent4 2 5 5 2 2" xfId="4366" xr:uid="{A2EB361D-F4CC-46A2-BD81-F96415775148}"/>
    <cellStyle name="20 % - Accent4 2 5 5 3" xfId="1555" xr:uid="{00000000-0005-0000-0000-0000A3010000}"/>
    <cellStyle name="20 % - Accent4 2 5 5 3 2" xfId="3664" xr:uid="{8BCB0C31-7CD7-479D-8AD5-3A25C8822829}"/>
    <cellStyle name="20 % - Accent4 2 5 5 4" xfId="2961" xr:uid="{53A5EFEF-CE32-4508-BAC1-9D6F31AF04CD}"/>
    <cellStyle name="20 % - Accent4 2 5 6" xfId="169" xr:uid="{00000000-0005-0000-0000-0000A4010000}"/>
    <cellStyle name="20 % - Accent4 2 5 6 2" xfId="2258" xr:uid="{00000000-0005-0000-0000-0000A5010000}"/>
    <cellStyle name="20 % - Accent4 2 5 6 2 2" xfId="4367" xr:uid="{0C837A79-1B71-4BB5-A045-0E0239241721}"/>
    <cellStyle name="20 % - Accent4 2 5 6 3" xfId="1556" xr:uid="{00000000-0005-0000-0000-0000A6010000}"/>
    <cellStyle name="20 % - Accent4 2 5 6 3 2" xfId="3665" xr:uid="{1141F760-33BE-4EB3-947E-896930E9F48C}"/>
    <cellStyle name="20 % - Accent4 2 5 6 4" xfId="2962" xr:uid="{E44212AD-1049-4928-8FB6-DD4E88BE2424}"/>
    <cellStyle name="20 % - Accent4 2 5 7" xfId="2253" xr:uid="{00000000-0005-0000-0000-0000A7010000}"/>
    <cellStyle name="20 % - Accent4 2 5 7 2" xfId="4362" xr:uid="{9D198AB9-730D-4733-A083-1BC5515651F2}"/>
    <cellStyle name="20 % - Accent4 2 5 8" xfId="1551" xr:uid="{00000000-0005-0000-0000-0000A8010000}"/>
    <cellStyle name="20 % - Accent4 2 5 8 2" xfId="3660" xr:uid="{C3E9C966-45E4-41C7-99FF-EE54AE944C1F}"/>
    <cellStyle name="20 % - Accent4 2 5 9" xfId="2957" xr:uid="{6258F847-70F4-4375-8264-C5EE479CC8D2}"/>
    <cellStyle name="20 % - Accent4 2 6" xfId="170" xr:uid="{00000000-0005-0000-0000-0000A9010000}"/>
    <cellStyle name="20 % - Accent4 2 6 2" xfId="2259" xr:uid="{00000000-0005-0000-0000-0000AA010000}"/>
    <cellStyle name="20 % - Accent4 2 6 2 2" xfId="4368" xr:uid="{8065EF39-EC56-496C-AF98-CF1F6DA2C0AC}"/>
    <cellStyle name="20 % - Accent4 2 6 3" xfId="1557" xr:uid="{00000000-0005-0000-0000-0000AB010000}"/>
    <cellStyle name="20 % - Accent4 2 6 3 2" xfId="3666" xr:uid="{2A70DEE8-A285-40F0-8948-30C1981C4952}"/>
    <cellStyle name="20 % - Accent4 2 6 4" xfId="2963" xr:uid="{F39D0287-0046-4ECD-BFDF-7DAE825BA34E}"/>
    <cellStyle name="20 % - Accent4 2 7" xfId="171" xr:uid="{00000000-0005-0000-0000-0000AC010000}"/>
    <cellStyle name="20 % - Accent4 2 7 2" xfId="2260" xr:uid="{00000000-0005-0000-0000-0000AD010000}"/>
    <cellStyle name="20 % - Accent4 2 7 2 2" xfId="4369" xr:uid="{108418C0-6605-4256-AAA8-941DA5CB11CE}"/>
    <cellStyle name="20 % - Accent4 2 7 3" xfId="1558" xr:uid="{00000000-0005-0000-0000-0000AE010000}"/>
    <cellStyle name="20 % - Accent4 2 7 3 2" xfId="3667" xr:uid="{ECECDED1-26F4-46D4-8886-B2A94E1F2898}"/>
    <cellStyle name="20 % - Accent4 2 7 4" xfId="2964" xr:uid="{D90C8389-C88B-49EC-9800-689B5BB2B10E}"/>
    <cellStyle name="20 % - Accent4 2 8" xfId="172" xr:uid="{00000000-0005-0000-0000-0000AF010000}"/>
    <cellStyle name="20 % - Accent4 2 8 2" xfId="2261" xr:uid="{00000000-0005-0000-0000-0000B0010000}"/>
    <cellStyle name="20 % - Accent4 2 8 2 2" xfId="4370" xr:uid="{631FD270-3ED2-4BCA-BE01-912E759AB845}"/>
    <cellStyle name="20 % - Accent4 2 8 3" xfId="1559" xr:uid="{00000000-0005-0000-0000-0000B1010000}"/>
    <cellStyle name="20 % - Accent4 2 8 3 2" xfId="3668" xr:uid="{DE884A7F-1AFB-4945-BC70-A77C330BDFD2}"/>
    <cellStyle name="20 % - Accent4 2 8 4" xfId="2965" xr:uid="{B310E192-C544-4C42-AA2A-CA480E9AC3F2}"/>
    <cellStyle name="20 % - Accent4 2 9" xfId="173" xr:uid="{00000000-0005-0000-0000-0000B2010000}"/>
    <cellStyle name="20 % - Accent4 2 9 2" xfId="2262" xr:uid="{00000000-0005-0000-0000-0000B3010000}"/>
    <cellStyle name="20 % - Accent4 2 9 2 2" xfId="4371" xr:uid="{BDBC5FEA-9079-4763-84DC-C20AC4BBDE82}"/>
    <cellStyle name="20 % - Accent4 2 9 3" xfId="1560" xr:uid="{00000000-0005-0000-0000-0000B4010000}"/>
    <cellStyle name="20 % - Accent4 2 9 3 2" xfId="3669" xr:uid="{B8713CE8-2BE6-4911-A1AA-35F8711E3EDD}"/>
    <cellStyle name="20 % - Accent4 2 9 4" xfId="2966" xr:uid="{5D364E22-121F-49B2-B9D8-A2726A51C787}"/>
    <cellStyle name="20 % - Accent4 2_20180507-BPEMS tableau de suivi ETP AVRIL test V2" xfId="174" xr:uid="{00000000-0005-0000-0000-0000B5010000}"/>
    <cellStyle name="20 % - Accent4 3" xfId="175" xr:uid="{00000000-0005-0000-0000-0000B6010000}"/>
    <cellStyle name="20 % - Accent4 3 2" xfId="176" xr:uid="{00000000-0005-0000-0000-0000B7010000}"/>
    <cellStyle name="20 % - Accent4 3 2 2" xfId="2264" xr:uid="{00000000-0005-0000-0000-0000B8010000}"/>
    <cellStyle name="20 % - Accent4 3 2 2 2" xfId="4373" xr:uid="{1292591C-BB73-495E-9199-D6DC76EA09D8}"/>
    <cellStyle name="20 % - Accent4 3 2 3" xfId="1562" xr:uid="{00000000-0005-0000-0000-0000B9010000}"/>
    <cellStyle name="20 % - Accent4 3 2 3 2" xfId="3671" xr:uid="{A2EF2D62-9638-4AA7-B465-D28A44DCF7AC}"/>
    <cellStyle name="20 % - Accent4 3 2 4" xfId="2968" xr:uid="{F867CCB8-F713-416A-9F65-31D0D129471F}"/>
    <cellStyle name="20 % - Accent4 3 3" xfId="177" xr:uid="{00000000-0005-0000-0000-0000BA010000}"/>
    <cellStyle name="20 % - Accent4 3 3 2" xfId="2265" xr:uid="{00000000-0005-0000-0000-0000BB010000}"/>
    <cellStyle name="20 % - Accent4 3 3 2 2" xfId="4374" xr:uid="{B4645F83-B5DA-4298-8519-2A3A5B97D94E}"/>
    <cellStyle name="20 % - Accent4 3 3 3" xfId="1563" xr:uid="{00000000-0005-0000-0000-0000BC010000}"/>
    <cellStyle name="20 % - Accent4 3 3 3 2" xfId="3672" xr:uid="{61E26373-1B88-4CB4-A0FF-7E7DBA911011}"/>
    <cellStyle name="20 % - Accent4 3 3 4" xfId="2969" xr:uid="{B45F12E2-4761-4C44-8050-77A359824262}"/>
    <cellStyle name="20 % - Accent4 3 4" xfId="178" xr:uid="{00000000-0005-0000-0000-0000BD010000}"/>
    <cellStyle name="20 % - Accent4 3 4 2" xfId="2266" xr:uid="{00000000-0005-0000-0000-0000BE010000}"/>
    <cellStyle name="20 % - Accent4 3 4 2 2" xfId="4375" xr:uid="{ACDC4133-69A4-4C85-A2DA-C6E56771DD8C}"/>
    <cellStyle name="20 % - Accent4 3 4 3" xfId="1564" xr:uid="{00000000-0005-0000-0000-0000BF010000}"/>
    <cellStyle name="20 % - Accent4 3 4 3 2" xfId="3673" xr:uid="{9B38A0ED-EF9A-47D4-9B9A-A3558EBF42BC}"/>
    <cellStyle name="20 % - Accent4 3 4 4" xfId="2970" xr:uid="{D096DC86-DB60-4B91-A190-EAD4DF0D0BD9}"/>
    <cellStyle name="20 % - Accent4 3 5" xfId="179" xr:uid="{00000000-0005-0000-0000-0000C0010000}"/>
    <cellStyle name="20 % - Accent4 3 5 2" xfId="2267" xr:uid="{00000000-0005-0000-0000-0000C1010000}"/>
    <cellStyle name="20 % - Accent4 3 5 2 2" xfId="4376" xr:uid="{4B60EA9B-F2E2-4895-A999-1716B2DB1CEE}"/>
    <cellStyle name="20 % - Accent4 3 5 3" xfId="1565" xr:uid="{00000000-0005-0000-0000-0000C2010000}"/>
    <cellStyle name="20 % - Accent4 3 5 3 2" xfId="3674" xr:uid="{8AFDD86D-6D9E-48A1-8D11-03A5EC46F9E7}"/>
    <cellStyle name="20 % - Accent4 3 5 4" xfId="2971" xr:uid="{BD3B4956-FCA3-413E-AA5B-C844E292F30A}"/>
    <cellStyle name="20 % - Accent4 3 6" xfId="180" xr:uid="{00000000-0005-0000-0000-0000C3010000}"/>
    <cellStyle name="20 % - Accent4 3 6 2" xfId="2268" xr:uid="{00000000-0005-0000-0000-0000C4010000}"/>
    <cellStyle name="20 % - Accent4 3 6 2 2" xfId="4377" xr:uid="{30B47194-8A00-427C-A421-B4A26B626A03}"/>
    <cellStyle name="20 % - Accent4 3 6 3" xfId="1566" xr:uid="{00000000-0005-0000-0000-0000C5010000}"/>
    <cellStyle name="20 % - Accent4 3 6 3 2" xfId="3675" xr:uid="{AA5B6B9C-2D17-4E5F-9FC9-EA96701D6A3C}"/>
    <cellStyle name="20 % - Accent4 3 6 4" xfId="2972" xr:uid="{47C6B289-090F-45BF-A8AA-DA8FC885E4CC}"/>
    <cellStyle name="20 % - Accent4 3 7" xfId="2263" xr:uid="{00000000-0005-0000-0000-0000C6010000}"/>
    <cellStyle name="20 % - Accent4 3 7 2" xfId="4372" xr:uid="{4E386BE6-5F33-449F-B787-5B8913461B17}"/>
    <cellStyle name="20 % - Accent4 3 8" xfId="1561" xr:uid="{00000000-0005-0000-0000-0000C7010000}"/>
    <cellStyle name="20 % - Accent4 3 8 2" xfId="3670" xr:uid="{8DEDEAB8-67BE-477C-A4A9-F6EE867E5505}"/>
    <cellStyle name="20 % - Accent4 3 9" xfId="2967" xr:uid="{772EFE6C-BAAE-4326-B76E-5DC5E5C33F34}"/>
    <cellStyle name="20 % - Accent4 3_20180507-BPEMS tableau de suivi ETP AVRIL test V2" xfId="181" xr:uid="{00000000-0005-0000-0000-0000C8010000}"/>
    <cellStyle name="20 % - Accent4 4" xfId="182" xr:uid="{00000000-0005-0000-0000-0000C9010000}"/>
    <cellStyle name="20 % - Accent4 4 2" xfId="183" xr:uid="{00000000-0005-0000-0000-0000CA010000}"/>
    <cellStyle name="20 % - Accent4 4 2 2" xfId="2270" xr:uid="{00000000-0005-0000-0000-0000CB010000}"/>
    <cellStyle name="20 % - Accent4 4 2 2 2" xfId="4379" xr:uid="{3DDADD4F-32CE-48C2-9828-E45F623CB23C}"/>
    <cellStyle name="20 % - Accent4 4 2 3" xfId="1568" xr:uid="{00000000-0005-0000-0000-0000CC010000}"/>
    <cellStyle name="20 % - Accent4 4 2 3 2" xfId="3677" xr:uid="{19EA4FA6-46FB-4682-BFBE-8A5BE6D13B10}"/>
    <cellStyle name="20 % - Accent4 4 2 4" xfId="2974" xr:uid="{D6835A32-82FE-43FA-9DB7-4093B679D44A}"/>
    <cellStyle name="20 % - Accent4 4 3" xfId="184" xr:uid="{00000000-0005-0000-0000-0000CD010000}"/>
    <cellStyle name="20 % - Accent4 4 3 2" xfId="2271" xr:uid="{00000000-0005-0000-0000-0000CE010000}"/>
    <cellStyle name="20 % - Accent4 4 3 2 2" xfId="4380" xr:uid="{13FC0683-A68B-430D-8425-90E5EAD671BB}"/>
    <cellStyle name="20 % - Accent4 4 3 3" xfId="1569" xr:uid="{00000000-0005-0000-0000-0000CF010000}"/>
    <cellStyle name="20 % - Accent4 4 3 3 2" xfId="3678" xr:uid="{3412A497-67C5-4359-BA4B-CFC3012C1E95}"/>
    <cellStyle name="20 % - Accent4 4 3 4" xfId="2975" xr:uid="{145EED7C-EEC7-4474-833F-2A402EB05BAD}"/>
    <cellStyle name="20 % - Accent4 4 4" xfId="185" xr:uid="{00000000-0005-0000-0000-0000D0010000}"/>
    <cellStyle name="20 % - Accent4 4 4 2" xfId="2272" xr:uid="{00000000-0005-0000-0000-0000D1010000}"/>
    <cellStyle name="20 % - Accent4 4 4 2 2" xfId="4381" xr:uid="{B4CDDEF5-DEF5-4757-9AC5-74A5C8362B25}"/>
    <cellStyle name="20 % - Accent4 4 4 3" xfId="1570" xr:uid="{00000000-0005-0000-0000-0000D2010000}"/>
    <cellStyle name="20 % - Accent4 4 4 3 2" xfId="3679" xr:uid="{1967EDE7-2EA8-4702-AD04-0AD0AF37A789}"/>
    <cellStyle name="20 % - Accent4 4 4 4" xfId="2976" xr:uid="{3D9177E0-F613-4419-849E-EB35BFEE01D5}"/>
    <cellStyle name="20 % - Accent4 4 5" xfId="186" xr:uid="{00000000-0005-0000-0000-0000D3010000}"/>
    <cellStyle name="20 % - Accent4 4 5 2" xfId="2273" xr:uid="{00000000-0005-0000-0000-0000D4010000}"/>
    <cellStyle name="20 % - Accent4 4 5 2 2" xfId="4382" xr:uid="{18946C75-4075-4111-A1C5-E8FF94361E1B}"/>
    <cellStyle name="20 % - Accent4 4 5 3" xfId="1571" xr:uid="{00000000-0005-0000-0000-0000D5010000}"/>
    <cellStyle name="20 % - Accent4 4 5 3 2" xfId="3680" xr:uid="{28C1B581-9134-4E42-9C41-6F4D6D9164AC}"/>
    <cellStyle name="20 % - Accent4 4 5 4" xfId="2977" xr:uid="{EC26C82F-2456-4EA2-8BC1-B594D377D73C}"/>
    <cellStyle name="20 % - Accent4 4 6" xfId="187" xr:uid="{00000000-0005-0000-0000-0000D6010000}"/>
    <cellStyle name="20 % - Accent4 4 6 2" xfId="2274" xr:uid="{00000000-0005-0000-0000-0000D7010000}"/>
    <cellStyle name="20 % - Accent4 4 6 2 2" xfId="4383" xr:uid="{0C7D961B-A40D-40D2-8E27-BB52DF7B4432}"/>
    <cellStyle name="20 % - Accent4 4 6 3" xfId="1572" xr:uid="{00000000-0005-0000-0000-0000D8010000}"/>
    <cellStyle name="20 % - Accent4 4 6 3 2" xfId="3681" xr:uid="{4159D114-97E0-4EDE-A701-273C101A6777}"/>
    <cellStyle name="20 % - Accent4 4 6 4" xfId="2978" xr:uid="{A54CA5BE-3933-486C-A271-2B455F9AC7AE}"/>
    <cellStyle name="20 % - Accent4 4 7" xfId="2269" xr:uid="{00000000-0005-0000-0000-0000D9010000}"/>
    <cellStyle name="20 % - Accent4 4 7 2" xfId="4378" xr:uid="{B0CE7CF7-214E-4673-9FE7-C28AD61A21A0}"/>
    <cellStyle name="20 % - Accent4 4 8" xfId="1567" xr:uid="{00000000-0005-0000-0000-0000DA010000}"/>
    <cellStyle name="20 % - Accent4 4 8 2" xfId="3676" xr:uid="{E6EBEE19-B67F-4BE0-AB68-58F6D26597B0}"/>
    <cellStyle name="20 % - Accent4 4 9" xfId="2973" xr:uid="{FBBAB040-992B-4C6A-9FCB-0E887A2746AA}"/>
    <cellStyle name="20 % - Accent4 4_20180507-BPEMS tableau de suivi ETP AVRIL test V2" xfId="188" xr:uid="{00000000-0005-0000-0000-0000DB010000}"/>
    <cellStyle name="20 % - Accent4 5" xfId="189" xr:uid="{00000000-0005-0000-0000-0000DC010000}"/>
    <cellStyle name="20 % - Accent4 6" xfId="190" xr:uid="{00000000-0005-0000-0000-0000DD010000}"/>
    <cellStyle name="20 % - Accent4 6 2" xfId="2275" xr:uid="{00000000-0005-0000-0000-0000DE010000}"/>
    <cellStyle name="20 % - Accent4 6 2 2" xfId="4384" xr:uid="{F59042CF-CA99-4F7D-A1ED-ECE280D0339A}"/>
    <cellStyle name="20 % - Accent4 6 3" xfId="1573" xr:uid="{00000000-0005-0000-0000-0000DF010000}"/>
    <cellStyle name="20 % - Accent4 6 3 2" xfId="3682" xr:uid="{B7A19058-1C00-41F7-8B86-1E2CC0476231}"/>
    <cellStyle name="20 % - Accent4 6 4" xfId="2979" xr:uid="{4A324421-BD5D-4F77-A1BE-1FA8ED03CC6F}"/>
    <cellStyle name="20 % - Accent4 7" xfId="191" xr:uid="{00000000-0005-0000-0000-0000E0010000}"/>
    <cellStyle name="20 % - Accent4 7 2" xfId="2276" xr:uid="{00000000-0005-0000-0000-0000E1010000}"/>
    <cellStyle name="20 % - Accent4 7 2 2" xfId="4385" xr:uid="{C9C8C5D6-58F3-4503-A98B-6885510587BC}"/>
    <cellStyle name="20 % - Accent4 7 3" xfId="1574" xr:uid="{00000000-0005-0000-0000-0000E2010000}"/>
    <cellStyle name="20 % - Accent4 7 3 2" xfId="3683" xr:uid="{06FF1AF3-3A8D-4CF1-9ED4-388A1A2E3DFE}"/>
    <cellStyle name="20 % - Accent4 7 4" xfId="2980" xr:uid="{12D9B80F-A062-437C-B0D4-5E6C07F16648}"/>
    <cellStyle name="20 % - Accent4 8" xfId="192" xr:uid="{00000000-0005-0000-0000-0000E3010000}"/>
    <cellStyle name="20 % - Accent4 8 2" xfId="2277" xr:uid="{00000000-0005-0000-0000-0000E4010000}"/>
    <cellStyle name="20 % - Accent4 8 2 2" xfId="4386" xr:uid="{BBA10623-C845-492F-9D16-32E4FCF13FD8}"/>
    <cellStyle name="20 % - Accent4 8 3" xfId="1575" xr:uid="{00000000-0005-0000-0000-0000E5010000}"/>
    <cellStyle name="20 % - Accent4 8 3 2" xfId="3684" xr:uid="{D2944381-6998-4BFD-B191-11C8015AF51B}"/>
    <cellStyle name="20 % - Accent4 8 4" xfId="2981" xr:uid="{7D0FB897-E5CB-4B23-8950-7DF6B0FD9C9E}"/>
    <cellStyle name="20 % - Accent4 9" xfId="193" xr:uid="{00000000-0005-0000-0000-0000E6010000}"/>
    <cellStyle name="20 % - Accent4 9 2" xfId="2278" xr:uid="{00000000-0005-0000-0000-0000E7010000}"/>
    <cellStyle name="20 % - Accent4 9 2 2" xfId="4387" xr:uid="{5385D393-50D9-440B-B5BB-470B3F0BB1D7}"/>
    <cellStyle name="20 % - Accent4 9 3" xfId="1576" xr:uid="{00000000-0005-0000-0000-0000E8010000}"/>
    <cellStyle name="20 % - Accent4 9 3 2" xfId="3685" xr:uid="{FFEC3F29-DD6D-4B03-8FED-3D41BBADAFA6}"/>
    <cellStyle name="20 % - Accent4 9 4" xfId="2982" xr:uid="{A926CD34-A93E-45D1-B119-18D016D419D4}"/>
    <cellStyle name="20 % - Accent5 10" xfId="194" xr:uid="{00000000-0005-0000-0000-0000E9010000}"/>
    <cellStyle name="20 % - Accent5 10 2" xfId="2279" xr:uid="{00000000-0005-0000-0000-0000EA010000}"/>
    <cellStyle name="20 % - Accent5 10 2 2" xfId="4388" xr:uid="{FD5B8873-77B8-4EF5-B63B-C94E206AACC4}"/>
    <cellStyle name="20 % - Accent5 10 3" xfId="1577" xr:uid="{00000000-0005-0000-0000-0000EB010000}"/>
    <cellStyle name="20 % - Accent5 10 3 2" xfId="3686" xr:uid="{6DEA798A-E733-4530-AA5F-1A0F0865A3B2}"/>
    <cellStyle name="20 % - Accent5 10 4" xfId="2983" xr:uid="{0D4FD8BE-7776-4A86-AF82-7E1AA6262677}"/>
    <cellStyle name="20 % - Accent5 11" xfId="195" xr:uid="{00000000-0005-0000-0000-0000EC010000}"/>
    <cellStyle name="20 % - Accent5 11 2" xfId="2280" xr:uid="{00000000-0005-0000-0000-0000ED010000}"/>
    <cellStyle name="20 % - Accent5 11 2 2" xfId="4389" xr:uid="{16CBF857-FB4F-4244-8B94-6B223CF43B55}"/>
    <cellStyle name="20 % - Accent5 11 3" xfId="1578" xr:uid="{00000000-0005-0000-0000-0000EE010000}"/>
    <cellStyle name="20 % - Accent5 11 3 2" xfId="3687" xr:uid="{84633458-3333-4535-A2FA-BF82DD7F5E53}"/>
    <cellStyle name="20 % - Accent5 11 4" xfId="2984" xr:uid="{7D73718A-D401-4E3A-A01D-2869DB48EC10}"/>
    <cellStyle name="20 % - Accent5 12" xfId="196" xr:uid="{00000000-0005-0000-0000-0000EF010000}"/>
    <cellStyle name="20 % - Accent5 2" xfId="197" xr:uid="{00000000-0005-0000-0000-0000F0010000}"/>
    <cellStyle name="20 % - Accent5 2 10" xfId="198" xr:uid="{00000000-0005-0000-0000-0000F1010000}"/>
    <cellStyle name="20 % - Accent5 2 10 2" xfId="2281" xr:uid="{00000000-0005-0000-0000-0000F2010000}"/>
    <cellStyle name="20 % - Accent5 2 10 2 2" xfId="4390" xr:uid="{2CD3CF04-DAC0-49AF-9A4A-39FB0A8D854A}"/>
    <cellStyle name="20 % - Accent5 2 10 3" xfId="1579" xr:uid="{00000000-0005-0000-0000-0000F3010000}"/>
    <cellStyle name="20 % - Accent5 2 10 3 2" xfId="3688" xr:uid="{7781DF3E-9EA0-4C69-B342-324F0DDFDC70}"/>
    <cellStyle name="20 % - Accent5 2 10 4" xfId="2985" xr:uid="{B85D370F-B75E-490F-AD85-C8FFA80C4E3A}"/>
    <cellStyle name="20 % - Accent5 2 11" xfId="199" xr:uid="{00000000-0005-0000-0000-0000F4010000}"/>
    <cellStyle name="20 % - Accent5 2 11 2" xfId="2282" xr:uid="{00000000-0005-0000-0000-0000F5010000}"/>
    <cellStyle name="20 % - Accent5 2 11 2 2" xfId="4391" xr:uid="{BB24F77E-66AD-4EB9-AF87-58E1D3B786B5}"/>
    <cellStyle name="20 % - Accent5 2 11 3" xfId="1580" xr:uid="{00000000-0005-0000-0000-0000F6010000}"/>
    <cellStyle name="20 % - Accent5 2 11 3 2" xfId="3689" xr:uid="{E63ECA0B-12D3-4D5F-9040-2492B552CD39}"/>
    <cellStyle name="20 % - Accent5 2 11 4" xfId="2986" xr:uid="{F9A182E3-CF73-4146-B336-D2CB29669B82}"/>
    <cellStyle name="20 % - Accent5 2 12" xfId="200" xr:uid="{00000000-0005-0000-0000-0000F7010000}"/>
    <cellStyle name="20 % - Accent5 2 2" xfId="201" xr:uid="{00000000-0005-0000-0000-0000F8010000}"/>
    <cellStyle name="20 % - Accent5 2 2 2" xfId="202" xr:uid="{00000000-0005-0000-0000-0000F9010000}"/>
    <cellStyle name="20 % - Accent5 2 2 2 2" xfId="2284" xr:uid="{00000000-0005-0000-0000-0000FA010000}"/>
    <cellStyle name="20 % - Accent5 2 2 2 2 2" xfId="4393" xr:uid="{0D9CE5FC-F08B-4821-9699-E12BDB2AF0DD}"/>
    <cellStyle name="20 % - Accent5 2 2 2 3" xfId="1582" xr:uid="{00000000-0005-0000-0000-0000FB010000}"/>
    <cellStyle name="20 % - Accent5 2 2 2 3 2" xfId="3691" xr:uid="{95AE47C5-15D3-46C9-9091-49B0F967F027}"/>
    <cellStyle name="20 % - Accent5 2 2 2 4" xfId="2988" xr:uid="{9E97A89C-7A53-4840-B8FE-C55CE340C821}"/>
    <cellStyle name="20 % - Accent5 2 2 3" xfId="203" xr:uid="{00000000-0005-0000-0000-0000FC010000}"/>
    <cellStyle name="20 % - Accent5 2 2 3 2" xfId="2285" xr:uid="{00000000-0005-0000-0000-0000FD010000}"/>
    <cellStyle name="20 % - Accent5 2 2 3 2 2" xfId="4394" xr:uid="{F91E44F0-EBD5-45FE-8CA7-6A53FEF5B6FD}"/>
    <cellStyle name="20 % - Accent5 2 2 3 3" xfId="1583" xr:uid="{00000000-0005-0000-0000-0000FE010000}"/>
    <cellStyle name="20 % - Accent5 2 2 3 3 2" xfId="3692" xr:uid="{625E9AB2-65C4-43E5-95CF-578E0461481E}"/>
    <cellStyle name="20 % - Accent5 2 2 3 4" xfId="2989" xr:uid="{CA20D6FA-5280-4146-9E15-776E213ADEB9}"/>
    <cellStyle name="20 % - Accent5 2 2 4" xfId="204" xr:uid="{00000000-0005-0000-0000-0000FF010000}"/>
    <cellStyle name="20 % - Accent5 2 2 4 2" xfId="2286" xr:uid="{00000000-0005-0000-0000-000000020000}"/>
    <cellStyle name="20 % - Accent5 2 2 4 2 2" xfId="4395" xr:uid="{67C26F71-6AC6-458A-A30F-FDF06E415D02}"/>
    <cellStyle name="20 % - Accent5 2 2 4 3" xfId="1584" xr:uid="{00000000-0005-0000-0000-000001020000}"/>
    <cellStyle name="20 % - Accent5 2 2 4 3 2" xfId="3693" xr:uid="{2428BE9D-7023-4023-90B9-2A05B2DB49BF}"/>
    <cellStyle name="20 % - Accent5 2 2 4 4" xfId="2990" xr:uid="{1B7CD2BB-938E-4CEB-9771-4BA23BAB0090}"/>
    <cellStyle name="20 % - Accent5 2 2 5" xfId="205" xr:uid="{00000000-0005-0000-0000-000002020000}"/>
    <cellStyle name="20 % - Accent5 2 2 5 2" xfId="2287" xr:uid="{00000000-0005-0000-0000-000003020000}"/>
    <cellStyle name="20 % - Accent5 2 2 5 2 2" xfId="4396" xr:uid="{E63823A9-B220-480A-A33D-0D7DC211A84E}"/>
    <cellStyle name="20 % - Accent5 2 2 5 3" xfId="1585" xr:uid="{00000000-0005-0000-0000-000004020000}"/>
    <cellStyle name="20 % - Accent5 2 2 5 3 2" xfId="3694" xr:uid="{5335A5C3-9245-4E43-A3AB-6C123B5D4CA4}"/>
    <cellStyle name="20 % - Accent5 2 2 5 4" xfId="2991" xr:uid="{0E3412F7-B1AA-4653-A476-82C65F0B2D54}"/>
    <cellStyle name="20 % - Accent5 2 2 6" xfId="206" xr:uid="{00000000-0005-0000-0000-000005020000}"/>
    <cellStyle name="20 % - Accent5 2 2 6 2" xfId="2288" xr:uid="{00000000-0005-0000-0000-000006020000}"/>
    <cellStyle name="20 % - Accent5 2 2 6 2 2" xfId="4397" xr:uid="{442B9A84-5426-463F-B86E-D16CA6CA3AF7}"/>
    <cellStyle name="20 % - Accent5 2 2 6 3" xfId="1586" xr:uid="{00000000-0005-0000-0000-000007020000}"/>
    <cellStyle name="20 % - Accent5 2 2 6 3 2" xfId="3695" xr:uid="{BFDD1276-BD5C-4B47-8420-DF0ACD5BEC22}"/>
    <cellStyle name="20 % - Accent5 2 2 6 4" xfId="2992" xr:uid="{CB3F5DEC-B6AF-4425-8A08-119EE732958E}"/>
    <cellStyle name="20 % - Accent5 2 2 7" xfId="2283" xr:uid="{00000000-0005-0000-0000-000008020000}"/>
    <cellStyle name="20 % - Accent5 2 2 7 2" xfId="4392" xr:uid="{B18D191D-B931-47B4-A99E-34C1FB2FF794}"/>
    <cellStyle name="20 % - Accent5 2 2 8" xfId="1581" xr:uid="{00000000-0005-0000-0000-000009020000}"/>
    <cellStyle name="20 % - Accent5 2 2 8 2" xfId="3690" xr:uid="{47BED196-8372-40B9-885C-73667B1585FB}"/>
    <cellStyle name="20 % - Accent5 2 2 9" xfId="2987" xr:uid="{C3C268EF-9DEE-4A62-A9A5-8410EDAA736C}"/>
    <cellStyle name="20 % - Accent5 2 3" xfId="207" xr:uid="{00000000-0005-0000-0000-00000A020000}"/>
    <cellStyle name="20 % - Accent5 2 4" xfId="208" xr:uid="{00000000-0005-0000-0000-00000B020000}"/>
    <cellStyle name="20 % - Accent5 2 4 2" xfId="209" xr:uid="{00000000-0005-0000-0000-00000C020000}"/>
    <cellStyle name="20 % - Accent5 2 4 2 2" xfId="2289" xr:uid="{00000000-0005-0000-0000-00000D020000}"/>
    <cellStyle name="20 % - Accent5 2 4 2 2 2" xfId="4398" xr:uid="{35721FF0-45B5-4B08-8936-BCC737AA78D4}"/>
    <cellStyle name="20 % - Accent5 2 4 2 3" xfId="1587" xr:uid="{00000000-0005-0000-0000-00000E020000}"/>
    <cellStyle name="20 % - Accent5 2 4 2 3 2" xfId="3696" xr:uid="{8045C494-5806-4410-9963-5C5757779C67}"/>
    <cellStyle name="20 % - Accent5 2 4 2 4" xfId="2993" xr:uid="{8FCBC26E-E49E-455C-BA69-50EB3CF92C59}"/>
    <cellStyle name="20 % - Accent5 2 5" xfId="210" xr:uid="{00000000-0005-0000-0000-00000F020000}"/>
    <cellStyle name="20 % - Accent5 2 5 2" xfId="211" xr:uid="{00000000-0005-0000-0000-000010020000}"/>
    <cellStyle name="20 % - Accent5 2 5 2 2" xfId="2291" xr:uid="{00000000-0005-0000-0000-000011020000}"/>
    <cellStyle name="20 % - Accent5 2 5 2 2 2" xfId="4400" xr:uid="{C6969BBC-3E2F-44EB-B088-38B7506D66C0}"/>
    <cellStyle name="20 % - Accent5 2 5 2 3" xfId="1589" xr:uid="{00000000-0005-0000-0000-000012020000}"/>
    <cellStyle name="20 % - Accent5 2 5 2 3 2" xfId="3698" xr:uid="{7E5B01CE-A68D-484D-B235-F3FEFD76134C}"/>
    <cellStyle name="20 % - Accent5 2 5 2 4" xfId="2995" xr:uid="{42404C53-18F1-4EA8-B91F-775B0876A4C6}"/>
    <cellStyle name="20 % - Accent5 2 5 3" xfId="212" xr:uid="{00000000-0005-0000-0000-000013020000}"/>
    <cellStyle name="20 % - Accent5 2 5 3 2" xfId="2292" xr:uid="{00000000-0005-0000-0000-000014020000}"/>
    <cellStyle name="20 % - Accent5 2 5 3 2 2" xfId="4401" xr:uid="{E47182B1-96DB-4327-A5CD-54948162CB96}"/>
    <cellStyle name="20 % - Accent5 2 5 3 3" xfId="1590" xr:uid="{00000000-0005-0000-0000-000015020000}"/>
    <cellStyle name="20 % - Accent5 2 5 3 3 2" xfId="3699" xr:uid="{2D7C1C5E-2C7B-4790-99C5-7A4CCC647978}"/>
    <cellStyle name="20 % - Accent5 2 5 3 4" xfId="2996" xr:uid="{299610E2-F243-416B-BB71-D63E29C197F3}"/>
    <cellStyle name="20 % - Accent5 2 5 4" xfId="213" xr:uid="{00000000-0005-0000-0000-000016020000}"/>
    <cellStyle name="20 % - Accent5 2 5 4 2" xfId="2293" xr:uid="{00000000-0005-0000-0000-000017020000}"/>
    <cellStyle name="20 % - Accent5 2 5 4 2 2" xfId="4402" xr:uid="{9ED2497C-8E5A-478F-B7B7-8995C4AA2B5F}"/>
    <cellStyle name="20 % - Accent5 2 5 4 3" xfId="1591" xr:uid="{00000000-0005-0000-0000-000018020000}"/>
    <cellStyle name="20 % - Accent5 2 5 4 3 2" xfId="3700" xr:uid="{24B5EF3B-3029-42F4-B923-61FDB6DB17E4}"/>
    <cellStyle name="20 % - Accent5 2 5 4 4" xfId="2997" xr:uid="{7BF94CFD-9062-49A7-A319-2F3207B4FA8E}"/>
    <cellStyle name="20 % - Accent5 2 5 5" xfId="214" xr:uid="{00000000-0005-0000-0000-000019020000}"/>
    <cellStyle name="20 % - Accent5 2 5 5 2" xfId="2294" xr:uid="{00000000-0005-0000-0000-00001A020000}"/>
    <cellStyle name="20 % - Accent5 2 5 5 2 2" xfId="4403" xr:uid="{24491B21-F18F-48BC-BB6D-6A0BA7CEB6C0}"/>
    <cellStyle name="20 % - Accent5 2 5 5 3" xfId="1592" xr:uid="{00000000-0005-0000-0000-00001B020000}"/>
    <cellStyle name="20 % - Accent5 2 5 5 3 2" xfId="3701" xr:uid="{52A610B5-57FD-4371-9431-5A99C6AF4DA6}"/>
    <cellStyle name="20 % - Accent5 2 5 5 4" xfId="2998" xr:uid="{8D952F4A-67C9-4857-A0C6-9564E8FFE310}"/>
    <cellStyle name="20 % - Accent5 2 5 6" xfId="215" xr:uid="{00000000-0005-0000-0000-00001C020000}"/>
    <cellStyle name="20 % - Accent5 2 5 6 2" xfId="2295" xr:uid="{00000000-0005-0000-0000-00001D020000}"/>
    <cellStyle name="20 % - Accent5 2 5 6 2 2" xfId="4404" xr:uid="{272C5F76-C230-4220-B1F2-5E6E79FA6B5C}"/>
    <cellStyle name="20 % - Accent5 2 5 6 3" xfId="1593" xr:uid="{00000000-0005-0000-0000-00001E020000}"/>
    <cellStyle name="20 % - Accent5 2 5 6 3 2" xfId="3702" xr:uid="{39EC42FF-3C51-4113-983C-3C2363ACFE92}"/>
    <cellStyle name="20 % - Accent5 2 5 6 4" xfId="2999" xr:uid="{50912DB5-47E3-4654-8610-AEA59EE481CF}"/>
    <cellStyle name="20 % - Accent5 2 5 7" xfId="2290" xr:uid="{00000000-0005-0000-0000-00001F020000}"/>
    <cellStyle name="20 % - Accent5 2 5 7 2" xfId="4399" xr:uid="{064F1680-665D-4701-AA86-B3BB0E9D0BFD}"/>
    <cellStyle name="20 % - Accent5 2 5 8" xfId="1588" xr:uid="{00000000-0005-0000-0000-000020020000}"/>
    <cellStyle name="20 % - Accent5 2 5 8 2" xfId="3697" xr:uid="{14EE5390-978C-406A-A6A1-069F75CF5B13}"/>
    <cellStyle name="20 % - Accent5 2 5 9" xfId="2994" xr:uid="{B80E372B-7452-405F-9B13-6CE019920984}"/>
    <cellStyle name="20 % - Accent5 2 6" xfId="216" xr:uid="{00000000-0005-0000-0000-000021020000}"/>
    <cellStyle name="20 % - Accent5 2 6 2" xfId="2296" xr:uid="{00000000-0005-0000-0000-000022020000}"/>
    <cellStyle name="20 % - Accent5 2 6 2 2" xfId="4405" xr:uid="{C4415ECA-E72C-44C3-8EC5-957D33E4A12D}"/>
    <cellStyle name="20 % - Accent5 2 6 3" xfId="1594" xr:uid="{00000000-0005-0000-0000-000023020000}"/>
    <cellStyle name="20 % - Accent5 2 6 3 2" xfId="3703" xr:uid="{B2FDEE90-177A-4CF1-82ED-3C3448625BAD}"/>
    <cellStyle name="20 % - Accent5 2 6 4" xfId="3000" xr:uid="{A0837892-5A3A-4A49-9C36-FB005A06B9AB}"/>
    <cellStyle name="20 % - Accent5 2 7" xfId="217" xr:uid="{00000000-0005-0000-0000-000024020000}"/>
    <cellStyle name="20 % - Accent5 2 7 2" xfId="2297" xr:uid="{00000000-0005-0000-0000-000025020000}"/>
    <cellStyle name="20 % - Accent5 2 7 2 2" xfId="4406" xr:uid="{99692C8D-EF4E-401E-BEEE-435F878743C6}"/>
    <cellStyle name="20 % - Accent5 2 7 3" xfId="1595" xr:uid="{00000000-0005-0000-0000-000026020000}"/>
    <cellStyle name="20 % - Accent5 2 7 3 2" xfId="3704" xr:uid="{C3A10C7F-4FFD-495D-8F07-8E88CE16108F}"/>
    <cellStyle name="20 % - Accent5 2 7 4" xfId="3001" xr:uid="{213F475D-787B-4439-83EA-ADB6A5A2B3FD}"/>
    <cellStyle name="20 % - Accent5 2 8" xfId="218" xr:uid="{00000000-0005-0000-0000-000027020000}"/>
    <cellStyle name="20 % - Accent5 2 8 2" xfId="2298" xr:uid="{00000000-0005-0000-0000-000028020000}"/>
    <cellStyle name="20 % - Accent5 2 8 2 2" xfId="4407" xr:uid="{761B4780-FBDA-4EA8-A0FD-5462C179C4F5}"/>
    <cellStyle name="20 % - Accent5 2 8 3" xfId="1596" xr:uid="{00000000-0005-0000-0000-000029020000}"/>
    <cellStyle name="20 % - Accent5 2 8 3 2" xfId="3705" xr:uid="{605B1280-7688-4A21-9FCF-43E4BF97EEB8}"/>
    <cellStyle name="20 % - Accent5 2 8 4" xfId="3002" xr:uid="{B5F33AF0-326C-4EF5-9CA3-BC62B27E99F5}"/>
    <cellStyle name="20 % - Accent5 2 9" xfId="219" xr:uid="{00000000-0005-0000-0000-00002A020000}"/>
    <cellStyle name="20 % - Accent5 2 9 2" xfId="2299" xr:uid="{00000000-0005-0000-0000-00002B020000}"/>
    <cellStyle name="20 % - Accent5 2 9 2 2" xfId="4408" xr:uid="{31FEA3EE-5B8D-4964-BC94-F98DB2B9BCB0}"/>
    <cellStyle name="20 % - Accent5 2 9 3" xfId="1597" xr:uid="{00000000-0005-0000-0000-00002C020000}"/>
    <cellStyle name="20 % - Accent5 2 9 3 2" xfId="3706" xr:uid="{3090F490-D10E-4369-95B2-7F438BBA4928}"/>
    <cellStyle name="20 % - Accent5 2 9 4" xfId="3003" xr:uid="{515772A1-E624-4966-8D70-3FE231C9B6D6}"/>
    <cellStyle name="20 % - Accent5 2_20180507-BPEMS tableau de suivi ETP AVRIL test V2" xfId="220" xr:uid="{00000000-0005-0000-0000-00002D020000}"/>
    <cellStyle name="20 % - Accent5 3" xfId="221" xr:uid="{00000000-0005-0000-0000-00002E020000}"/>
    <cellStyle name="20 % - Accent5 3 2" xfId="222" xr:uid="{00000000-0005-0000-0000-00002F020000}"/>
    <cellStyle name="20 % - Accent5 3 2 2" xfId="2301" xr:uid="{00000000-0005-0000-0000-000030020000}"/>
    <cellStyle name="20 % - Accent5 3 2 2 2" xfId="4410" xr:uid="{19B59537-8608-48B0-9BBF-3B36E9990553}"/>
    <cellStyle name="20 % - Accent5 3 2 3" xfId="1599" xr:uid="{00000000-0005-0000-0000-000031020000}"/>
    <cellStyle name="20 % - Accent5 3 2 3 2" xfId="3708" xr:uid="{0EC9B053-3367-410B-A13E-69FD6971D5CC}"/>
    <cellStyle name="20 % - Accent5 3 2 4" xfId="3005" xr:uid="{FB88682F-026F-430D-9798-94191BB18504}"/>
    <cellStyle name="20 % - Accent5 3 3" xfId="223" xr:uid="{00000000-0005-0000-0000-000032020000}"/>
    <cellStyle name="20 % - Accent5 3 3 2" xfId="2302" xr:uid="{00000000-0005-0000-0000-000033020000}"/>
    <cellStyle name="20 % - Accent5 3 3 2 2" xfId="4411" xr:uid="{5F8C2F61-97D1-4686-BE54-2B256F048AC9}"/>
    <cellStyle name="20 % - Accent5 3 3 3" xfId="1600" xr:uid="{00000000-0005-0000-0000-000034020000}"/>
    <cellStyle name="20 % - Accent5 3 3 3 2" xfId="3709" xr:uid="{C4682484-F670-43F6-B712-84A7CB9931D8}"/>
    <cellStyle name="20 % - Accent5 3 3 4" xfId="3006" xr:uid="{D314A756-D27C-4B03-B985-3B566D246350}"/>
    <cellStyle name="20 % - Accent5 3 4" xfId="224" xr:uid="{00000000-0005-0000-0000-000035020000}"/>
    <cellStyle name="20 % - Accent5 3 4 2" xfId="2303" xr:uid="{00000000-0005-0000-0000-000036020000}"/>
    <cellStyle name="20 % - Accent5 3 4 2 2" xfId="4412" xr:uid="{5BBEB879-BEB4-4331-BE80-CEC8A2F083D7}"/>
    <cellStyle name="20 % - Accent5 3 4 3" xfId="1601" xr:uid="{00000000-0005-0000-0000-000037020000}"/>
    <cellStyle name="20 % - Accent5 3 4 3 2" xfId="3710" xr:uid="{15313A97-A108-4546-B994-0A1D401F157A}"/>
    <cellStyle name="20 % - Accent5 3 4 4" xfId="3007" xr:uid="{E1114FE3-FDB2-467A-8E00-DA42211C75AA}"/>
    <cellStyle name="20 % - Accent5 3 5" xfId="225" xr:uid="{00000000-0005-0000-0000-000038020000}"/>
    <cellStyle name="20 % - Accent5 3 5 2" xfId="2304" xr:uid="{00000000-0005-0000-0000-000039020000}"/>
    <cellStyle name="20 % - Accent5 3 5 2 2" xfId="4413" xr:uid="{26A467C1-F7AF-4F05-9980-93BC5D020078}"/>
    <cellStyle name="20 % - Accent5 3 5 3" xfId="1602" xr:uid="{00000000-0005-0000-0000-00003A020000}"/>
    <cellStyle name="20 % - Accent5 3 5 3 2" xfId="3711" xr:uid="{2AE0849C-7870-450E-96DD-D9902CFF3DB1}"/>
    <cellStyle name="20 % - Accent5 3 5 4" xfId="3008" xr:uid="{3374E051-0742-434B-A8DF-2894AFEBD5E5}"/>
    <cellStyle name="20 % - Accent5 3 6" xfId="226" xr:uid="{00000000-0005-0000-0000-00003B020000}"/>
    <cellStyle name="20 % - Accent5 3 6 2" xfId="2305" xr:uid="{00000000-0005-0000-0000-00003C020000}"/>
    <cellStyle name="20 % - Accent5 3 6 2 2" xfId="4414" xr:uid="{906BADDD-0F97-4436-8959-DD8067ED8548}"/>
    <cellStyle name="20 % - Accent5 3 6 3" xfId="1603" xr:uid="{00000000-0005-0000-0000-00003D020000}"/>
    <cellStyle name="20 % - Accent5 3 6 3 2" xfId="3712" xr:uid="{83A3C61C-EDA7-4349-AE82-D15CED6917EA}"/>
    <cellStyle name="20 % - Accent5 3 6 4" xfId="3009" xr:uid="{F8D3659F-B585-41DE-8D4A-427547FE4E0A}"/>
    <cellStyle name="20 % - Accent5 3 7" xfId="2300" xr:uid="{00000000-0005-0000-0000-00003E020000}"/>
    <cellStyle name="20 % - Accent5 3 7 2" xfId="4409" xr:uid="{2D99E848-BBC9-417D-8F0C-F47D45CF02D9}"/>
    <cellStyle name="20 % - Accent5 3 8" xfId="1598" xr:uid="{00000000-0005-0000-0000-00003F020000}"/>
    <cellStyle name="20 % - Accent5 3 8 2" xfId="3707" xr:uid="{3ACCF391-E98F-4EAA-B11A-E625FC71F529}"/>
    <cellStyle name="20 % - Accent5 3 9" xfId="3004" xr:uid="{F8303B40-847D-4692-9BAA-AAB8B98C472A}"/>
    <cellStyle name="20 % - Accent5 3_20180507-BPEMS tableau de suivi ETP AVRIL test V2" xfId="227" xr:uid="{00000000-0005-0000-0000-000040020000}"/>
    <cellStyle name="20 % - Accent5 4" xfId="228" xr:uid="{00000000-0005-0000-0000-000041020000}"/>
    <cellStyle name="20 % - Accent5 4 2" xfId="229" xr:uid="{00000000-0005-0000-0000-000042020000}"/>
    <cellStyle name="20 % - Accent5 4 2 2" xfId="2307" xr:uid="{00000000-0005-0000-0000-000043020000}"/>
    <cellStyle name="20 % - Accent5 4 2 2 2" xfId="4416" xr:uid="{D0E4E568-45F3-48C4-8A29-77D2BBBF5375}"/>
    <cellStyle name="20 % - Accent5 4 2 3" xfId="1605" xr:uid="{00000000-0005-0000-0000-000044020000}"/>
    <cellStyle name="20 % - Accent5 4 2 3 2" xfId="3714" xr:uid="{7FC64FCA-F2E4-4776-8BF7-BBE7AE1F4456}"/>
    <cellStyle name="20 % - Accent5 4 2 4" xfId="3011" xr:uid="{CDA32CBF-21B5-478B-9973-B856D722A959}"/>
    <cellStyle name="20 % - Accent5 4 3" xfId="230" xr:uid="{00000000-0005-0000-0000-000045020000}"/>
    <cellStyle name="20 % - Accent5 4 3 2" xfId="2308" xr:uid="{00000000-0005-0000-0000-000046020000}"/>
    <cellStyle name="20 % - Accent5 4 3 2 2" xfId="4417" xr:uid="{809DF2B7-5D70-4041-A579-66E405461A26}"/>
    <cellStyle name="20 % - Accent5 4 3 3" xfId="1606" xr:uid="{00000000-0005-0000-0000-000047020000}"/>
    <cellStyle name="20 % - Accent5 4 3 3 2" xfId="3715" xr:uid="{FE117DE0-FA48-4718-870B-E2453AD27A7E}"/>
    <cellStyle name="20 % - Accent5 4 3 4" xfId="3012" xr:uid="{38D96568-576A-4DA8-93F8-6B0E84591D4B}"/>
    <cellStyle name="20 % - Accent5 4 4" xfId="231" xr:uid="{00000000-0005-0000-0000-000048020000}"/>
    <cellStyle name="20 % - Accent5 4 4 2" xfId="2309" xr:uid="{00000000-0005-0000-0000-000049020000}"/>
    <cellStyle name="20 % - Accent5 4 4 2 2" xfId="4418" xr:uid="{428D50D0-5478-4130-9E7A-4BB44BC55518}"/>
    <cellStyle name="20 % - Accent5 4 4 3" xfId="1607" xr:uid="{00000000-0005-0000-0000-00004A020000}"/>
    <cellStyle name="20 % - Accent5 4 4 3 2" xfId="3716" xr:uid="{C46893E7-F7C5-44D7-8D9B-4063243975C9}"/>
    <cellStyle name="20 % - Accent5 4 4 4" xfId="3013" xr:uid="{057F1936-9C57-47A1-A107-1EDC2566327C}"/>
    <cellStyle name="20 % - Accent5 4 5" xfId="232" xr:uid="{00000000-0005-0000-0000-00004B020000}"/>
    <cellStyle name="20 % - Accent5 4 5 2" xfId="2310" xr:uid="{00000000-0005-0000-0000-00004C020000}"/>
    <cellStyle name="20 % - Accent5 4 5 2 2" xfId="4419" xr:uid="{FC1D69A9-4A69-4A76-8DF2-7F0D888376B8}"/>
    <cellStyle name="20 % - Accent5 4 5 3" xfId="1608" xr:uid="{00000000-0005-0000-0000-00004D020000}"/>
    <cellStyle name="20 % - Accent5 4 5 3 2" xfId="3717" xr:uid="{59423FBA-F1D4-4A77-A429-E6D6B95A39F0}"/>
    <cellStyle name="20 % - Accent5 4 5 4" xfId="3014" xr:uid="{15080DD5-9E67-45B0-87DB-E8BDE3C8040B}"/>
    <cellStyle name="20 % - Accent5 4 6" xfId="233" xr:uid="{00000000-0005-0000-0000-00004E020000}"/>
    <cellStyle name="20 % - Accent5 4 6 2" xfId="2311" xr:uid="{00000000-0005-0000-0000-00004F020000}"/>
    <cellStyle name="20 % - Accent5 4 6 2 2" xfId="4420" xr:uid="{C1BEC11B-0A39-41A6-9680-D12F36DFEC67}"/>
    <cellStyle name="20 % - Accent5 4 6 3" xfId="1609" xr:uid="{00000000-0005-0000-0000-000050020000}"/>
    <cellStyle name="20 % - Accent5 4 6 3 2" xfId="3718" xr:uid="{ACD68423-C626-4579-9D46-F3AA78474DEC}"/>
    <cellStyle name="20 % - Accent5 4 6 4" xfId="3015" xr:uid="{C281756D-518F-4E6C-9053-772DCE781EA9}"/>
    <cellStyle name="20 % - Accent5 4 7" xfId="2306" xr:uid="{00000000-0005-0000-0000-000051020000}"/>
    <cellStyle name="20 % - Accent5 4 7 2" xfId="4415" xr:uid="{1AD96224-83CF-45CA-B286-D62AB5F732E3}"/>
    <cellStyle name="20 % - Accent5 4 8" xfId="1604" xr:uid="{00000000-0005-0000-0000-000052020000}"/>
    <cellStyle name="20 % - Accent5 4 8 2" xfId="3713" xr:uid="{4ABD788A-1810-4B8C-A123-1B0B0BFC4C82}"/>
    <cellStyle name="20 % - Accent5 4 9" xfId="3010" xr:uid="{FAD51A78-7471-4FDB-AF73-932F57EE0A65}"/>
    <cellStyle name="20 % - Accent5 4_20180507-BPEMS tableau de suivi ETP AVRIL test V2" xfId="234" xr:uid="{00000000-0005-0000-0000-000053020000}"/>
    <cellStyle name="20 % - Accent5 5" xfId="235" xr:uid="{00000000-0005-0000-0000-000054020000}"/>
    <cellStyle name="20 % - Accent5 6" xfId="236" xr:uid="{00000000-0005-0000-0000-000055020000}"/>
    <cellStyle name="20 % - Accent5 6 2" xfId="2312" xr:uid="{00000000-0005-0000-0000-000056020000}"/>
    <cellStyle name="20 % - Accent5 6 2 2" xfId="4421" xr:uid="{409757E4-A6C4-4AFD-B4C3-01469F838742}"/>
    <cellStyle name="20 % - Accent5 6 3" xfId="1610" xr:uid="{00000000-0005-0000-0000-000057020000}"/>
    <cellStyle name="20 % - Accent5 6 3 2" xfId="3719" xr:uid="{169C09D5-0BA9-4BB7-BC81-DA4DF9BA7883}"/>
    <cellStyle name="20 % - Accent5 6 4" xfId="3016" xr:uid="{7D372565-92FB-4961-9F6D-F1E6E801F065}"/>
    <cellStyle name="20 % - Accent5 7" xfId="237" xr:uid="{00000000-0005-0000-0000-000058020000}"/>
    <cellStyle name="20 % - Accent5 7 2" xfId="2313" xr:uid="{00000000-0005-0000-0000-000059020000}"/>
    <cellStyle name="20 % - Accent5 7 2 2" xfId="4422" xr:uid="{01A3D555-E2A8-442D-9889-E96439C7DF17}"/>
    <cellStyle name="20 % - Accent5 7 3" xfId="1611" xr:uid="{00000000-0005-0000-0000-00005A020000}"/>
    <cellStyle name="20 % - Accent5 7 3 2" xfId="3720" xr:uid="{BB67C1DF-F268-44AB-BB42-874AC2DE01FA}"/>
    <cellStyle name="20 % - Accent5 7 4" xfId="3017" xr:uid="{41B4C6BC-BCE4-4056-B879-9A0EFA8AD27F}"/>
    <cellStyle name="20 % - Accent5 8" xfId="238" xr:uid="{00000000-0005-0000-0000-00005B020000}"/>
    <cellStyle name="20 % - Accent5 8 2" xfId="2314" xr:uid="{00000000-0005-0000-0000-00005C020000}"/>
    <cellStyle name="20 % - Accent5 8 2 2" xfId="4423" xr:uid="{C1159AE5-D989-43FB-9335-F0CBF4E8A55C}"/>
    <cellStyle name="20 % - Accent5 8 3" xfId="1612" xr:uid="{00000000-0005-0000-0000-00005D020000}"/>
    <cellStyle name="20 % - Accent5 8 3 2" xfId="3721" xr:uid="{73750066-B272-46B4-8BB0-B397775D7D7C}"/>
    <cellStyle name="20 % - Accent5 8 4" xfId="3018" xr:uid="{72161DDD-4CF8-4646-8D29-E88740DA40F9}"/>
    <cellStyle name="20 % - Accent5 9" xfId="239" xr:uid="{00000000-0005-0000-0000-00005E020000}"/>
    <cellStyle name="20 % - Accent5 9 2" xfId="2315" xr:uid="{00000000-0005-0000-0000-00005F020000}"/>
    <cellStyle name="20 % - Accent5 9 2 2" xfId="4424" xr:uid="{63BAF562-31C5-40EF-ACB8-591E7CB77CA2}"/>
    <cellStyle name="20 % - Accent5 9 3" xfId="1613" xr:uid="{00000000-0005-0000-0000-000060020000}"/>
    <cellStyle name="20 % - Accent5 9 3 2" xfId="3722" xr:uid="{7C634FC9-B936-4D19-93A1-DD5AD7EF3C0A}"/>
    <cellStyle name="20 % - Accent5 9 4" xfId="3019" xr:uid="{A0234652-8EFD-4584-9D93-D414C69AF6A6}"/>
    <cellStyle name="20 % - Accent6 10" xfId="240" xr:uid="{00000000-0005-0000-0000-000061020000}"/>
    <cellStyle name="20 % - Accent6 10 2" xfId="2316" xr:uid="{00000000-0005-0000-0000-000062020000}"/>
    <cellStyle name="20 % - Accent6 10 2 2" xfId="4425" xr:uid="{E9B02961-0F18-418A-9D20-6E75227E5B4C}"/>
    <cellStyle name="20 % - Accent6 10 3" xfId="1614" xr:uid="{00000000-0005-0000-0000-000063020000}"/>
    <cellStyle name="20 % - Accent6 10 3 2" xfId="3723" xr:uid="{13CC9203-B443-4E90-BBCD-F926E9BD36F8}"/>
    <cellStyle name="20 % - Accent6 10 4" xfId="3020" xr:uid="{EEA75F5E-6D4B-4D5F-9523-59F1404B7BE7}"/>
    <cellStyle name="20 % - Accent6 11" xfId="241" xr:uid="{00000000-0005-0000-0000-000064020000}"/>
    <cellStyle name="20 % - Accent6 11 2" xfId="2317" xr:uid="{00000000-0005-0000-0000-000065020000}"/>
    <cellStyle name="20 % - Accent6 11 2 2" xfId="4426" xr:uid="{B057F5E7-7B86-4375-B179-1DB635AA3A76}"/>
    <cellStyle name="20 % - Accent6 11 3" xfId="1615" xr:uid="{00000000-0005-0000-0000-000066020000}"/>
    <cellStyle name="20 % - Accent6 11 3 2" xfId="3724" xr:uid="{72A9BF22-73BD-4EED-AD84-A3848B51A166}"/>
    <cellStyle name="20 % - Accent6 11 4" xfId="3021" xr:uid="{17D0D60F-4618-4244-98D6-1B5E7106CE1F}"/>
    <cellStyle name="20 % - Accent6 12" xfId="242" xr:uid="{00000000-0005-0000-0000-000067020000}"/>
    <cellStyle name="20 % - Accent6 2" xfId="243" xr:uid="{00000000-0005-0000-0000-000068020000}"/>
    <cellStyle name="20 % - Accent6 2 10" xfId="244" xr:uid="{00000000-0005-0000-0000-000069020000}"/>
    <cellStyle name="20 % - Accent6 2 10 2" xfId="2318" xr:uid="{00000000-0005-0000-0000-00006A020000}"/>
    <cellStyle name="20 % - Accent6 2 10 2 2" xfId="4427" xr:uid="{CAC97DC3-04B1-4FE8-89FB-9D1886A93AAA}"/>
    <cellStyle name="20 % - Accent6 2 10 3" xfId="1616" xr:uid="{00000000-0005-0000-0000-00006B020000}"/>
    <cellStyle name="20 % - Accent6 2 10 3 2" xfId="3725" xr:uid="{36273853-9B2A-408B-B372-D76DE123C324}"/>
    <cellStyle name="20 % - Accent6 2 10 4" xfId="3022" xr:uid="{1954E43D-EAEC-4A03-8FC5-B38FD93E6556}"/>
    <cellStyle name="20 % - Accent6 2 11" xfId="245" xr:uid="{00000000-0005-0000-0000-00006C020000}"/>
    <cellStyle name="20 % - Accent6 2 11 2" xfId="2319" xr:uid="{00000000-0005-0000-0000-00006D020000}"/>
    <cellStyle name="20 % - Accent6 2 11 2 2" xfId="4428" xr:uid="{A7862699-63DF-47B4-A373-C37CE1CAA753}"/>
    <cellStyle name="20 % - Accent6 2 11 3" xfId="1617" xr:uid="{00000000-0005-0000-0000-00006E020000}"/>
    <cellStyle name="20 % - Accent6 2 11 3 2" xfId="3726" xr:uid="{2DAF458E-486C-4309-A734-571D38DD5592}"/>
    <cellStyle name="20 % - Accent6 2 11 4" xfId="3023" xr:uid="{03762330-2FAD-4405-84AF-8967D3639872}"/>
    <cellStyle name="20 % - Accent6 2 12" xfId="246" xr:uid="{00000000-0005-0000-0000-00006F020000}"/>
    <cellStyle name="20 % - Accent6 2 2" xfId="247" xr:uid="{00000000-0005-0000-0000-000070020000}"/>
    <cellStyle name="20 % - Accent6 2 2 2" xfId="248" xr:uid="{00000000-0005-0000-0000-000071020000}"/>
    <cellStyle name="20 % - Accent6 2 2 2 2" xfId="2321" xr:uid="{00000000-0005-0000-0000-000072020000}"/>
    <cellStyle name="20 % - Accent6 2 2 2 2 2" xfId="4430" xr:uid="{531F5AE7-6840-4D56-8F73-F45F6FB05BBA}"/>
    <cellStyle name="20 % - Accent6 2 2 2 3" xfId="1619" xr:uid="{00000000-0005-0000-0000-000073020000}"/>
    <cellStyle name="20 % - Accent6 2 2 2 3 2" xfId="3728" xr:uid="{4311DDEA-5B50-4D60-881D-21EEE286FDB9}"/>
    <cellStyle name="20 % - Accent6 2 2 2 4" xfId="3025" xr:uid="{B56BB50B-1D65-4D98-8FE5-F40B52FD94B6}"/>
    <cellStyle name="20 % - Accent6 2 2 3" xfId="249" xr:uid="{00000000-0005-0000-0000-000074020000}"/>
    <cellStyle name="20 % - Accent6 2 2 3 2" xfId="2322" xr:uid="{00000000-0005-0000-0000-000075020000}"/>
    <cellStyle name="20 % - Accent6 2 2 3 2 2" xfId="4431" xr:uid="{16382726-FF3E-48A4-8E9C-2A2D4F902E73}"/>
    <cellStyle name="20 % - Accent6 2 2 3 3" xfId="1620" xr:uid="{00000000-0005-0000-0000-000076020000}"/>
    <cellStyle name="20 % - Accent6 2 2 3 3 2" xfId="3729" xr:uid="{0F1D1AC4-1CFB-433D-BC4D-783F5F89FFFC}"/>
    <cellStyle name="20 % - Accent6 2 2 3 4" xfId="3026" xr:uid="{EEFA3CCE-079B-4946-B607-145B0595256C}"/>
    <cellStyle name="20 % - Accent6 2 2 4" xfId="250" xr:uid="{00000000-0005-0000-0000-000077020000}"/>
    <cellStyle name="20 % - Accent6 2 2 4 2" xfId="2323" xr:uid="{00000000-0005-0000-0000-000078020000}"/>
    <cellStyle name="20 % - Accent6 2 2 4 2 2" xfId="4432" xr:uid="{704E8E73-5FED-4AC0-8EE4-DE6E6DF4AC14}"/>
    <cellStyle name="20 % - Accent6 2 2 4 3" xfId="1621" xr:uid="{00000000-0005-0000-0000-000079020000}"/>
    <cellStyle name="20 % - Accent6 2 2 4 3 2" xfId="3730" xr:uid="{326C93FC-166C-4845-ADD2-088F4431EAAC}"/>
    <cellStyle name="20 % - Accent6 2 2 4 4" xfId="3027" xr:uid="{229EC5CB-A7D5-4121-8519-D602E9E5F50A}"/>
    <cellStyle name="20 % - Accent6 2 2 5" xfId="251" xr:uid="{00000000-0005-0000-0000-00007A020000}"/>
    <cellStyle name="20 % - Accent6 2 2 5 2" xfId="2324" xr:uid="{00000000-0005-0000-0000-00007B020000}"/>
    <cellStyle name="20 % - Accent6 2 2 5 2 2" xfId="4433" xr:uid="{94EC87D7-D93C-4196-904A-3645AEB008B6}"/>
    <cellStyle name="20 % - Accent6 2 2 5 3" xfId="1622" xr:uid="{00000000-0005-0000-0000-00007C020000}"/>
    <cellStyle name="20 % - Accent6 2 2 5 3 2" xfId="3731" xr:uid="{39E344E0-91DC-4A8D-A362-C9E3B154492A}"/>
    <cellStyle name="20 % - Accent6 2 2 5 4" xfId="3028" xr:uid="{3650CB4F-2BDE-47EE-B7C8-4B09116467F1}"/>
    <cellStyle name="20 % - Accent6 2 2 6" xfId="252" xr:uid="{00000000-0005-0000-0000-00007D020000}"/>
    <cellStyle name="20 % - Accent6 2 2 6 2" xfId="2325" xr:uid="{00000000-0005-0000-0000-00007E020000}"/>
    <cellStyle name="20 % - Accent6 2 2 6 2 2" xfId="4434" xr:uid="{1D28EF66-F49E-4990-9508-D917265A8B8D}"/>
    <cellStyle name="20 % - Accent6 2 2 6 3" xfId="1623" xr:uid="{00000000-0005-0000-0000-00007F020000}"/>
    <cellStyle name="20 % - Accent6 2 2 6 3 2" xfId="3732" xr:uid="{3BD58D4B-5BDA-464E-83A4-EC5604FD4067}"/>
    <cellStyle name="20 % - Accent6 2 2 6 4" xfId="3029" xr:uid="{BCB45E5C-BDB3-4EA4-B2ED-280702A2A67A}"/>
    <cellStyle name="20 % - Accent6 2 2 7" xfId="2320" xr:uid="{00000000-0005-0000-0000-000080020000}"/>
    <cellStyle name="20 % - Accent6 2 2 7 2" xfId="4429" xr:uid="{C7A2865F-EED8-4DC8-A6E8-5F1FEC268EF3}"/>
    <cellStyle name="20 % - Accent6 2 2 8" xfId="1618" xr:uid="{00000000-0005-0000-0000-000081020000}"/>
    <cellStyle name="20 % - Accent6 2 2 8 2" xfId="3727" xr:uid="{27B213CC-E604-4406-9603-C649B0C90F67}"/>
    <cellStyle name="20 % - Accent6 2 2 9" xfId="3024" xr:uid="{8179C2E8-37A8-4BC2-9F55-9CB95EA7EA38}"/>
    <cellStyle name="20 % - Accent6 2 3" xfId="253" xr:uid="{00000000-0005-0000-0000-000082020000}"/>
    <cellStyle name="20 % - Accent6 2 4" xfId="254" xr:uid="{00000000-0005-0000-0000-000083020000}"/>
    <cellStyle name="20 % - Accent6 2 4 2" xfId="255" xr:uid="{00000000-0005-0000-0000-000084020000}"/>
    <cellStyle name="20 % - Accent6 2 4 2 2" xfId="2326" xr:uid="{00000000-0005-0000-0000-000085020000}"/>
    <cellStyle name="20 % - Accent6 2 4 2 2 2" xfId="4435" xr:uid="{99E65DFA-DC32-409D-BC2A-8ED774B768F7}"/>
    <cellStyle name="20 % - Accent6 2 4 2 3" xfId="1624" xr:uid="{00000000-0005-0000-0000-000086020000}"/>
    <cellStyle name="20 % - Accent6 2 4 2 3 2" xfId="3733" xr:uid="{435B155C-71EB-4A77-B06A-53E73D6D313A}"/>
    <cellStyle name="20 % - Accent6 2 4 2 4" xfId="3030" xr:uid="{559AD225-77BF-4558-AD5B-709244643BED}"/>
    <cellStyle name="20 % - Accent6 2 5" xfId="256" xr:uid="{00000000-0005-0000-0000-000087020000}"/>
    <cellStyle name="20 % - Accent6 2 5 2" xfId="257" xr:uid="{00000000-0005-0000-0000-000088020000}"/>
    <cellStyle name="20 % - Accent6 2 5 2 2" xfId="2328" xr:uid="{00000000-0005-0000-0000-000089020000}"/>
    <cellStyle name="20 % - Accent6 2 5 2 2 2" xfId="4437" xr:uid="{98B74113-994D-4723-8195-427885CB2F01}"/>
    <cellStyle name="20 % - Accent6 2 5 2 3" xfId="1626" xr:uid="{00000000-0005-0000-0000-00008A020000}"/>
    <cellStyle name="20 % - Accent6 2 5 2 3 2" xfId="3735" xr:uid="{D808AA8E-CFDC-4948-A0EC-4CB6929D17E3}"/>
    <cellStyle name="20 % - Accent6 2 5 2 4" xfId="3032" xr:uid="{132C6D6D-6284-47F2-B837-FD7259611C44}"/>
    <cellStyle name="20 % - Accent6 2 5 3" xfId="258" xr:uid="{00000000-0005-0000-0000-00008B020000}"/>
    <cellStyle name="20 % - Accent6 2 5 3 2" xfId="2329" xr:uid="{00000000-0005-0000-0000-00008C020000}"/>
    <cellStyle name="20 % - Accent6 2 5 3 2 2" xfId="4438" xr:uid="{17B60DDC-5D23-4424-AEA4-1FA5E11D25E6}"/>
    <cellStyle name="20 % - Accent6 2 5 3 3" xfId="1627" xr:uid="{00000000-0005-0000-0000-00008D020000}"/>
    <cellStyle name="20 % - Accent6 2 5 3 3 2" xfId="3736" xr:uid="{0998BC66-FD26-4ACD-99AE-5DB99F5C1149}"/>
    <cellStyle name="20 % - Accent6 2 5 3 4" xfId="3033" xr:uid="{16B9CDD5-8EDD-439B-A023-108737416FFE}"/>
    <cellStyle name="20 % - Accent6 2 5 4" xfId="259" xr:uid="{00000000-0005-0000-0000-00008E020000}"/>
    <cellStyle name="20 % - Accent6 2 5 4 2" xfId="2330" xr:uid="{00000000-0005-0000-0000-00008F020000}"/>
    <cellStyle name="20 % - Accent6 2 5 4 2 2" xfId="4439" xr:uid="{CBA0BF81-C208-4DAC-AC7D-C84D2B7F6E6A}"/>
    <cellStyle name="20 % - Accent6 2 5 4 3" xfId="1628" xr:uid="{00000000-0005-0000-0000-000090020000}"/>
    <cellStyle name="20 % - Accent6 2 5 4 3 2" xfId="3737" xr:uid="{D1A90983-A858-42E5-80FF-56BD7F9738A7}"/>
    <cellStyle name="20 % - Accent6 2 5 4 4" xfId="3034" xr:uid="{77E4841F-DF4E-474B-BFB1-D1105FF68399}"/>
    <cellStyle name="20 % - Accent6 2 5 5" xfId="260" xr:uid="{00000000-0005-0000-0000-000091020000}"/>
    <cellStyle name="20 % - Accent6 2 5 5 2" xfId="2331" xr:uid="{00000000-0005-0000-0000-000092020000}"/>
    <cellStyle name="20 % - Accent6 2 5 5 2 2" xfId="4440" xr:uid="{C377F7CB-6A1D-4FAC-9AAE-9164B047D005}"/>
    <cellStyle name="20 % - Accent6 2 5 5 3" xfId="1629" xr:uid="{00000000-0005-0000-0000-000093020000}"/>
    <cellStyle name="20 % - Accent6 2 5 5 3 2" xfId="3738" xr:uid="{D181235B-E01D-47A6-B864-3B800B8F9881}"/>
    <cellStyle name="20 % - Accent6 2 5 5 4" xfId="3035" xr:uid="{C1669E1A-0F6E-4289-9DA1-A6947FD82C06}"/>
    <cellStyle name="20 % - Accent6 2 5 6" xfId="261" xr:uid="{00000000-0005-0000-0000-000094020000}"/>
    <cellStyle name="20 % - Accent6 2 5 6 2" xfId="2332" xr:uid="{00000000-0005-0000-0000-000095020000}"/>
    <cellStyle name="20 % - Accent6 2 5 6 2 2" xfId="4441" xr:uid="{CE900E20-A7BE-48FB-861F-7FBA85390914}"/>
    <cellStyle name="20 % - Accent6 2 5 6 3" xfId="1630" xr:uid="{00000000-0005-0000-0000-000096020000}"/>
    <cellStyle name="20 % - Accent6 2 5 6 3 2" xfId="3739" xr:uid="{FC82A6AB-AC52-4BFC-9F48-3173F57B2A2C}"/>
    <cellStyle name="20 % - Accent6 2 5 6 4" xfId="3036" xr:uid="{47CC7F65-76CF-4A40-BFEF-BB6CA5F8ACF9}"/>
    <cellStyle name="20 % - Accent6 2 5 7" xfId="2327" xr:uid="{00000000-0005-0000-0000-000097020000}"/>
    <cellStyle name="20 % - Accent6 2 5 7 2" xfId="4436" xr:uid="{38450351-B345-40F3-B4FD-66071C5B3985}"/>
    <cellStyle name="20 % - Accent6 2 5 8" xfId="1625" xr:uid="{00000000-0005-0000-0000-000098020000}"/>
    <cellStyle name="20 % - Accent6 2 5 8 2" xfId="3734" xr:uid="{21258C23-D131-4B1A-9DF8-8FEFF52CFCD1}"/>
    <cellStyle name="20 % - Accent6 2 5 9" xfId="3031" xr:uid="{312D6DB7-B277-4C6C-9E4D-0C823AE49C51}"/>
    <cellStyle name="20 % - Accent6 2 6" xfId="262" xr:uid="{00000000-0005-0000-0000-000099020000}"/>
    <cellStyle name="20 % - Accent6 2 6 2" xfId="2333" xr:uid="{00000000-0005-0000-0000-00009A020000}"/>
    <cellStyle name="20 % - Accent6 2 6 2 2" xfId="4442" xr:uid="{12E7BFBD-9A7F-4E3C-B2DE-D515D47C03B4}"/>
    <cellStyle name="20 % - Accent6 2 6 3" xfId="1631" xr:uid="{00000000-0005-0000-0000-00009B020000}"/>
    <cellStyle name="20 % - Accent6 2 6 3 2" xfId="3740" xr:uid="{EE4C0EF0-9FB2-4602-A37B-82103C76F7B0}"/>
    <cellStyle name="20 % - Accent6 2 6 4" xfId="3037" xr:uid="{649983F0-C6C8-4F1C-BB68-8AEA0C558CBA}"/>
    <cellStyle name="20 % - Accent6 2 7" xfId="263" xr:uid="{00000000-0005-0000-0000-00009C020000}"/>
    <cellStyle name="20 % - Accent6 2 7 2" xfId="2334" xr:uid="{00000000-0005-0000-0000-00009D020000}"/>
    <cellStyle name="20 % - Accent6 2 7 2 2" xfId="4443" xr:uid="{5541C233-C4F7-4635-B58A-C2F3D72E5765}"/>
    <cellStyle name="20 % - Accent6 2 7 3" xfId="1632" xr:uid="{00000000-0005-0000-0000-00009E020000}"/>
    <cellStyle name="20 % - Accent6 2 7 3 2" xfId="3741" xr:uid="{90CFE7D1-3904-4D3F-9D07-3F1922002F38}"/>
    <cellStyle name="20 % - Accent6 2 7 4" xfId="3038" xr:uid="{9758BA7A-99EC-41E7-8525-071F08469992}"/>
    <cellStyle name="20 % - Accent6 2 8" xfId="264" xr:uid="{00000000-0005-0000-0000-00009F020000}"/>
    <cellStyle name="20 % - Accent6 2 8 2" xfId="2335" xr:uid="{00000000-0005-0000-0000-0000A0020000}"/>
    <cellStyle name="20 % - Accent6 2 8 2 2" xfId="4444" xr:uid="{61D9A617-81C4-43A9-9B82-F719118B68C2}"/>
    <cellStyle name="20 % - Accent6 2 8 3" xfId="1633" xr:uid="{00000000-0005-0000-0000-0000A1020000}"/>
    <cellStyle name="20 % - Accent6 2 8 3 2" xfId="3742" xr:uid="{C6F3A1C4-6168-49AC-B02A-404F87631E5F}"/>
    <cellStyle name="20 % - Accent6 2 8 4" xfId="3039" xr:uid="{FFB76661-BD26-40C5-A16F-A6E506DF3C2E}"/>
    <cellStyle name="20 % - Accent6 2 9" xfId="265" xr:uid="{00000000-0005-0000-0000-0000A2020000}"/>
    <cellStyle name="20 % - Accent6 2 9 2" xfId="2336" xr:uid="{00000000-0005-0000-0000-0000A3020000}"/>
    <cellStyle name="20 % - Accent6 2 9 2 2" xfId="4445" xr:uid="{D91A1A9E-396A-4757-9F54-4CFA4DA865FC}"/>
    <cellStyle name="20 % - Accent6 2 9 3" xfId="1634" xr:uid="{00000000-0005-0000-0000-0000A4020000}"/>
    <cellStyle name="20 % - Accent6 2 9 3 2" xfId="3743" xr:uid="{9FA67863-1F42-4224-882A-2121ACFF3292}"/>
    <cellStyle name="20 % - Accent6 2 9 4" xfId="3040" xr:uid="{9742F50D-950D-4475-94FF-ACDA1ECA199B}"/>
    <cellStyle name="20 % - Accent6 2_20180507-BPEMS tableau de suivi ETP AVRIL test V2" xfId="266" xr:uid="{00000000-0005-0000-0000-0000A5020000}"/>
    <cellStyle name="20 % - Accent6 3" xfId="267" xr:uid="{00000000-0005-0000-0000-0000A6020000}"/>
    <cellStyle name="20 % - Accent6 3 2" xfId="268" xr:uid="{00000000-0005-0000-0000-0000A7020000}"/>
    <cellStyle name="20 % - Accent6 3 2 2" xfId="2338" xr:uid="{00000000-0005-0000-0000-0000A8020000}"/>
    <cellStyle name="20 % - Accent6 3 2 2 2" xfId="4447" xr:uid="{C07DD550-1878-45EC-8F82-A989487E49CA}"/>
    <cellStyle name="20 % - Accent6 3 2 3" xfId="1636" xr:uid="{00000000-0005-0000-0000-0000A9020000}"/>
    <cellStyle name="20 % - Accent6 3 2 3 2" xfId="3745" xr:uid="{34725810-7833-4CE4-93A9-21AE14E02217}"/>
    <cellStyle name="20 % - Accent6 3 2 4" xfId="3042" xr:uid="{33E0E7CE-3B47-40A0-8435-297235A0FD8B}"/>
    <cellStyle name="20 % - Accent6 3 3" xfId="269" xr:uid="{00000000-0005-0000-0000-0000AA020000}"/>
    <cellStyle name="20 % - Accent6 3 3 2" xfId="2339" xr:uid="{00000000-0005-0000-0000-0000AB020000}"/>
    <cellStyle name="20 % - Accent6 3 3 2 2" xfId="4448" xr:uid="{AC91817D-E64E-4667-BF57-BB398543F661}"/>
    <cellStyle name="20 % - Accent6 3 3 3" xfId="1637" xr:uid="{00000000-0005-0000-0000-0000AC020000}"/>
    <cellStyle name="20 % - Accent6 3 3 3 2" xfId="3746" xr:uid="{BD9A3417-F6DE-4774-8225-AC880A24C3CF}"/>
    <cellStyle name="20 % - Accent6 3 3 4" xfId="3043" xr:uid="{83688988-2C34-4C1A-978A-7F4BC7028721}"/>
    <cellStyle name="20 % - Accent6 3 4" xfId="270" xr:uid="{00000000-0005-0000-0000-0000AD020000}"/>
    <cellStyle name="20 % - Accent6 3 4 2" xfId="2340" xr:uid="{00000000-0005-0000-0000-0000AE020000}"/>
    <cellStyle name="20 % - Accent6 3 4 2 2" xfId="4449" xr:uid="{79CBB7DE-7A5B-4C4D-A0E5-DF9882DE3B43}"/>
    <cellStyle name="20 % - Accent6 3 4 3" xfId="1638" xr:uid="{00000000-0005-0000-0000-0000AF020000}"/>
    <cellStyle name="20 % - Accent6 3 4 3 2" xfId="3747" xr:uid="{108108EE-1717-4146-9A3D-44B4CAC1E59E}"/>
    <cellStyle name="20 % - Accent6 3 4 4" xfId="3044" xr:uid="{8C45A029-9550-47F4-8FE3-7D5CAA349C80}"/>
    <cellStyle name="20 % - Accent6 3 5" xfId="271" xr:uid="{00000000-0005-0000-0000-0000B0020000}"/>
    <cellStyle name="20 % - Accent6 3 5 2" xfId="2341" xr:uid="{00000000-0005-0000-0000-0000B1020000}"/>
    <cellStyle name="20 % - Accent6 3 5 2 2" xfId="4450" xr:uid="{A05DB4E0-9CED-4868-9E7A-ECA2B1AE1E5B}"/>
    <cellStyle name="20 % - Accent6 3 5 3" xfId="1639" xr:uid="{00000000-0005-0000-0000-0000B2020000}"/>
    <cellStyle name="20 % - Accent6 3 5 3 2" xfId="3748" xr:uid="{01D3FCD4-2AC7-4F20-9EE3-3E4A5307121A}"/>
    <cellStyle name="20 % - Accent6 3 5 4" xfId="3045" xr:uid="{7CA5B146-241C-4563-8295-E99E44DE367F}"/>
    <cellStyle name="20 % - Accent6 3 6" xfId="272" xr:uid="{00000000-0005-0000-0000-0000B3020000}"/>
    <cellStyle name="20 % - Accent6 3 6 2" xfId="2342" xr:uid="{00000000-0005-0000-0000-0000B4020000}"/>
    <cellStyle name="20 % - Accent6 3 6 2 2" xfId="4451" xr:uid="{C49EEC90-7098-4DBD-B60A-ACF0C4A06A2F}"/>
    <cellStyle name="20 % - Accent6 3 6 3" xfId="1640" xr:uid="{00000000-0005-0000-0000-0000B5020000}"/>
    <cellStyle name="20 % - Accent6 3 6 3 2" xfId="3749" xr:uid="{AD4B736B-A355-4689-AA1E-8A596BD8BF9A}"/>
    <cellStyle name="20 % - Accent6 3 6 4" xfId="3046" xr:uid="{DC9135B7-E770-4ABA-8399-766ED4CDC484}"/>
    <cellStyle name="20 % - Accent6 3 7" xfId="2337" xr:uid="{00000000-0005-0000-0000-0000B6020000}"/>
    <cellStyle name="20 % - Accent6 3 7 2" xfId="4446" xr:uid="{73707118-352F-459E-84B3-284914A5574C}"/>
    <cellStyle name="20 % - Accent6 3 8" xfId="1635" xr:uid="{00000000-0005-0000-0000-0000B7020000}"/>
    <cellStyle name="20 % - Accent6 3 8 2" xfId="3744" xr:uid="{BDC46617-7A77-49B2-B9C0-FE5AB5914C36}"/>
    <cellStyle name="20 % - Accent6 3 9" xfId="3041" xr:uid="{D84DB3D4-AF6C-41B2-9DA0-79F52BD1B906}"/>
    <cellStyle name="20 % - Accent6 3_20180507-BPEMS tableau de suivi ETP AVRIL test V2" xfId="273" xr:uid="{00000000-0005-0000-0000-0000B8020000}"/>
    <cellStyle name="20 % - Accent6 4" xfId="274" xr:uid="{00000000-0005-0000-0000-0000B9020000}"/>
    <cellStyle name="20 % - Accent6 4 2" xfId="275" xr:uid="{00000000-0005-0000-0000-0000BA020000}"/>
    <cellStyle name="20 % - Accent6 4 2 2" xfId="2344" xr:uid="{00000000-0005-0000-0000-0000BB020000}"/>
    <cellStyle name="20 % - Accent6 4 2 2 2" xfId="4453" xr:uid="{B09ECD13-8EAA-4B5C-ACEB-FE34EFD9A177}"/>
    <cellStyle name="20 % - Accent6 4 2 3" xfId="1642" xr:uid="{00000000-0005-0000-0000-0000BC020000}"/>
    <cellStyle name="20 % - Accent6 4 2 3 2" xfId="3751" xr:uid="{2750D6F4-303A-4FAE-A34D-A858602B57B9}"/>
    <cellStyle name="20 % - Accent6 4 2 4" xfId="3048" xr:uid="{767E1274-938F-4C00-A166-1CD6BE28B321}"/>
    <cellStyle name="20 % - Accent6 4 3" xfId="276" xr:uid="{00000000-0005-0000-0000-0000BD020000}"/>
    <cellStyle name="20 % - Accent6 4 3 2" xfId="2345" xr:uid="{00000000-0005-0000-0000-0000BE020000}"/>
    <cellStyle name="20 % - Accent6 4 3 2 2" xfId="4454" xr:uid="{125C43F5-C7E3-4B52-A97E-4E4025CDDB2B}"/>
    <cellStyle name="20 % - Accent6 4 3 3" xfId="1643" xr:uid="{00000000-0005-0000-0000-0000BF020000}"/>
    <cellStyle name="20 % - Accent6 4 3 3 2" xfId="3752" xr:uid="{9E6B06D9-55EE-4A67-8E50-10AB65AE323B}"/>
    <cellStyle name="20 % - Accent6 4 3 4" xfId="3049" xr:uid="{22C5064A-1662-4285-983B-4BFC4E26BFC5}"/>
    <cellStyle name="20 % - Accent6 4 4" xfId="277" xr:uid="{00000000-0005-0000-0000-0000C0020000}"/>
    <cellStyle name="20 % - Accent6 4 4 2" xfId="2346" xr:uid="{00000000-0005-0000-0000-0000C1020000}"/>
    <cellStyle name="20 % - Accent6 4 4 2 2" xfId="4455" xr:uid="{752C36A1-012F-4842-9474-B221C8294637}"/>
    <cellStyle name="20 % - Accent6 4 4 3" xfId="1644" xr:uid="{00000000-0005-0000-0000-0000C2020000}"/>
    <cellStyle name="20 % - Accent6 4 4 3 2" xfId="3753" xr:uid="{093A01A0-1092-4F90-84E1-BFD51F400D9C}"/>
    <cellStyle name="20 % - Accent6 4 4 4" xfId="3050" xr:uid="{1C27A89C-9C62-464C-9066-4809FA940792}"/>
    <cellStyle name="20 % - Accent6 4 5" xfId="278" xr:uid="{00000000-0005-0000-0000-0000C3020000}"/>
    <cellStyle name="20 % - Accent6 4 5 2" xfId="2347" xr:uid="{00000000-0005-0000-0000-0000C4020000}"/>
    <cellStyle name="20 % - Accent6 4 5 2 2" xfId="4456" xr:uid="{A690A742-7255-44C0-8741-CC7AD5F7F02C}"/>
    <cellStyle name="20 % - Accent6 4 5 3" xfId="1645" xr:uid="{00000000-0005-0000-0000-0000C5020000}"/>
    <cellStyle name="20 % - Accent6 4 5 3 2" xfId="3754" xr:uid="{AB98285F-F303-4B0B-84BE-58C14AAD387E}"/>
    <cellStyle name="20 % - Accent6 4 5 4" xfId="3051" xr:uid="{3376706E-7F10-4A34-A556-23AFD8BFDB10}"/>
    <cellStyle name="20 % - Accent6 4 6" xfId="279" xr:uid="{00000000-0005-0000-0000-0000C6020000}"/>
    <cellStyle name="20 % - Accent6 4 6 2" xfId="2348" xr:uid="{00000000-0005-0000-0000-0000C7020000}"/>
    <cellStyle name="20 % - Accent6 4 6 2 2" xfId="4457" xr:uid="{9761A447-1089-4380-9C6A-3E8917D4993C}"/>
    <cellStyle name="20 % - Accent6 4 6 3" xfId="1646" xr:uid="{00000000-0005-0000-0000-0000C8020000}"/>
    <cellStyle name="20 % - Accent6 4 6 3 2" xfId="3755" xr:uid="{1FB26F81-5738-4F7D-B425-FEB27761F9DF}"/>
    <cellStyle name="20 % - Accent6 4 6 4" xfId="3052" xr:uid="{A30F96FB-0501-4F7F-8201-47ECA5B7248C}"/>
    <cellStyle name="20 % - Accent6 4 7" xfId="2343" xr:uid="{00000000-0005-0000-0000-0000C9020000}"/>
    <cellStyle name="20 % - Accent6 4 7 2" xfId="4452" xr:uid="{693243C8-D0C9-4922-976D-53BD5F942FE1}"/>
    <cellStyle name="20 % - Accent6 4 8" xfId="1641" xr:uid="{00000000-0005-0000-0000-0000CA020000}"/>
    <cellStyle name="20 % - Accent6 4 8 2" xfId="3750" xr:uid="{58BE0C30-074C-48A2-BA44-DF66BF46A6AA}"/>
    <cellStyle name="20 % - Accent6 4 9" xfId="3047" xr:uid="{689E25D3-16F3-49C6-B337-83AA7A81593F}"/>
    <cellStyle name="20 % - Accent6 4_20180507-BPEMS tableau de suivi ETP AVRIL test V2" xfId="280" xr:uid="{00000000-0005-0000-0000-0000CB020000}"/>
    <cellStyle name="20 % - Accent6 5" xfId="281" xr:uid="{00000000-0005-0000-0000-0000CC020000}"/>
    <cellStyle name="20 % - Accent6 6" xfId="282" xr:uid="{00000000-0005-0000-0000-0000CD020000}"/>
    <cellStyle name="20 % - Accent6 6 2" xfId="2349" xr:uid="{00000000-0005-0000-0000-0000CE020000}"/>
    <cellStyle name="20 % - Accent6 6 2 2" xfId="4458" xr:uid="{33711672-0D82-4CA0-B752-C735F1554650}"/>
    <cellStyle name="20 % - Accent6 6 3" xfId="1647" xr:uid="{00000000-0005-0000-0000-0000CF020000}"/>
    <cellStyle name="20 % - Accent6 6 3 2" xfId="3756" xr:uid="{F4DC9ADC-8B5B-4D86-A1AB-0AF77FB0A8EA}"/>
    <cellStyle name="20 % - Accent6 6 4" xfId="3053" xr:uid="{534778E0-AD09-4EBB-855D-BE2B1381E730}"/>
    <cellStyle name="20 % - Accent6 7" xfId="283" xr:uid="{00000000-0005-0000-0000-0000D0020000}"/>
    <cellStyle name="20 % - Accent6 7 2" xfId="2350" xr:uid="{00000000-0005-0000-0000-0000D1020000}"/>
    <cellStyle name="20 % - Accent6 7 2 2" xfId="4459" xr:uid="{2514CDD6-D84F-4140-AC45-F31D8F194989}"/>
    <cellStyle name="20 % - Accent6 7 3" xfId="1648" xr:uid="{00000000-0005-0000-0000-0000D2020000}"/>
    <cellStyle name="20 % - Accent6 7 3 2" xfId="3757" xr:uid="{DCEC69C4-E367-43E4-9C9D-F613A3424A38}"/>
    <cellStyle name="20 % - Accent6 7 4" xfId="3054" xr:uid="{7F839893-4ECE-4547-83AE-99EF1B5CDEDB}"/>
    <cellStyle name="20 % - Accent6 8" xfId="284" xr:uid="{00000000-0005-0000-0000-0000D3020000}"/>
    <cellStyle name="20 % - Accent6 8 2" xfId="2351" xr:uid="{00000000-0005-0000-0000-0000D4020000}"/>
    <cellStyle name="20 % - Accent6 8 2 2" xfId="4460" xr:uid="{85A0D61E-00D0-4706-9822-845086847550}"/>
    <cellStyle name="20 % - Accent6 8 3" xfId="1649" xr:uid="{00000000-0005-0000-0000-0000D5020000}"/>
    <cellStyle name="20 % - Accent6 8 3 2" xfId="3758" xr:uid="{8D9ED378-1DEF-4BDF-ACB6-651DA383A820}"/>
    <cellStyle name="20 % - Accent6 8 4" xfId="3055" xr:uid="{33C5DB7A-7AE4-4A9B-ABFE-D317367191A9}"/>
    <cellStyle name="20 % - Accent6 9" xfId="285" xr:uid="{00000000-0005-0000-0000-0000D6020000}"/>
    <cellStyle name="20 % - Accent6 9 2" xfId="2352" xr:uid="{00000000-0005-0000-0000-0000D7020000}"/>
    <cellStyle name="20 % - Accent6 9 2 2" xfId="4461" xr:uid="{01DA3C92-46C3-4983-A1CA-43D71B7A3000}"/>
    <cellStyle name="20 % - Accent6 9 3" xfId="1650" xr:uid="{00000000-0005-0000-0000-0000D8020000}"/>
    <cellStyle name="20 % - Accent6 9 3 2" xfId="3759" xr:uid="{2E230277-3C0B-48D0-A581-2257C2D6E6EC}"/>
    <cellStyle name="20 % - Accent6 9 4" xfId="3056" xr:uid="{DE95ADA8-B9F3-491E-B071-C6401E426875}"/>
    <cellStyle name="40 % - Accent1 10" xfId="286" xr:uid="{00000000-0005-0000-0000-0000D9020000}"/>
    <cellStyle name="40 % - Accent1 10 2" xfId="2353" xr:uid="{00000000-0005-0000-0000-0000DA020000}"/>
    <cellStyle name="40 % - Accent1 10 2 2" xfId="4462" xr:uid="{2276C623-7FC0-4F71-A678-ED3531BA201A}"/>
    <cellStyle name="40 % - Accent1 10 3" xfId="1651" xr:uid="{00000000-0005-0000-0000-0000DB020000}"/>
    <cellStyle name="40 % - Accent1 10 3 2" xfId="3760" xr:uid="{15312515-472A-466D-A69A-1694D089E3BE}"/>
    <cellStyle name="40 % - Accent1 10 4" xfId="3057" xr:uid="{C8223324-6D12-4123-A5D5-7BEA3846D476}"/>
    <cellStyle name="40 % - Accent1 11" xfId="287" xr:uid="{00000000-0005-0000-0000-0000DC020000}"/>
    <cellStyle name="40 % - Accent1 11 2" xfId="2354" xr:uid="{00000000-0005-0000-0000-0000DD020000}"/>
    <cellStyle name="40 % - Accent1 11 2 2" xfId="4463" xr:uid="{27FF0D2B-C0BF-45AD-AEE0-24381816E194}"/>
    <cellStyle name="40 % - Accent1 11 3" xfId="1652" xr:uid="{00000000-0005-0000-0000-0000DE020000}"/>
    <cellStyle name="40 % - Accent1 11 3 2" xfId="3761" xr:uid="{98BBDBDB-D7BC-497A-88C5-BDE0C08639D3}"/>
    <cellStyle name="40 % - Accent1 11 4" xfId="3058" xr:uid="{0600FBCE-9F5B-4B50-BA4C-E4B37F08D557}"/>
    <cellStyle name="40 % - Accent1 12" xfId="288" xr:uid="{00000000-0005-0000-0000-0000DF020000}"/>
    <cellStyle name="40 % - Accent1 13" xfId="289" xr:uid="{00000000-0005-0000-0000-0000E0020000}"/>
    <cellStyle name="40 % - Accent1 2" xfId="290" xr:uid="{00000000-0005-0000-0000-0000E1020000}"/>
    <cellStyle name="40 % - Accent1 2 10" xfId="291" xr:uid="{00000000-0005-0000-0000-0000E2020000}"/>
    <cellStyle name="40 % - Accent1 2 10 2" xfId="2355" xr:uid="{00000000-0005-0000-0000-0000E3020000}"/>
    <cellStyle name="40 % - Accent1 2 10 2 2" xfId="4464" xr:uid="{9269ED9B-FBB9-4EA5-B378-AA6E098F8233}"/>
    <cellStyle name="40 % - Accent1 2 10 3" xfId="1653" xr:uid="{00000000-0005-0000-0000-0000E4020000}"/>
    <cellStyle name="40 % - Accent1 2 10 3 2" xfId="3762" xr:uid="{5BD5E33C-8A94-453F-AE8C-51BFBD52FB32}"/>
    <cellStyle name="40 % - Accent1 2 10 4" xfId="3059" xr:uid="{7C064C34-C9F6-46FB-B566-1DB123C62E43}"/>
    <cellStyle name="40 % - Accent1 2 11" xfId="292" xr:uid="{00000000-0005-0000-0000-0000E5020000}"/>
    <cellStyle name="40 % - Accent1 2 11 2" xfId="2356" xr:uid="{00000000-0005-0000-0000-0000E6020000}"/>
    <cellStyle name="40 % - Accent1 2 11 2 2" xfId="4465" xr:uid="{3C9ED57D-147A-498A-8F4F-261B9EF36569}"/>
    <cellStyle name="40 % - Accent1 2 11 3" xfId="1654" xr:uid="{00000000-0005-0000-0000-0000E7020000}"/>
    <cellStyle name="40 % - Accent1 2 11 3 2" xfId="3763" xr:uid="{58B4F3DD-871C-4D93-84BD-EA9B1BB1A012}"/>
    <cellStyle name="40 % - Accent1 2 11 4" xfId="3060" xr:uid="{E977EEF5-A590-40D6-8339-48285EA9C668}"/>
    <cellStyle name="40 % - Accent1 2 12" xfId="293" xr:uid="{00000000-0005-0000-0000-0000E8020000}"/>
    <cellStyle name="40 % - Accent1 2 13" xfId="294" xr:uid="{00000000-0005-0000-0000-0000E9020000}"/>
    <cellStyle name="40 % - Accent1 2 14" xfId="295" xr:uid="{00000000-0005-0000-0000-0000EA020000}"/>
    <cellStyle name="40 % - Accent1 2 2" xfId="296" xr:uid="{00000000-0005-0000-0000-0000EB020000}"/>
    <cellStyle name="40 % - Accent1 2 2 2" xfId="297" xr:uid="{00000000-0005-0000-0000-0000EC020000}"/>
    <cellStyle name="40 % - Accent1 2 2 2 2" xfId="2358" xr:uid="{00000000-0005-0000-0000-0000ED020000}"/>
    <cellStyle name="40 % - Accent1 2 2 2 2 2" xfId="4467" xr:uid="{072D155C-92BB-44B9-BB5B-8E80F6325527}"/>
    <cellStyle name="40 % - Accent1 2 2 2 3" xfId="1656" xr:uid="{00000000-0005-0000-0000-0000EE020000}"/>
    <cellStyle name="40 % - Accent1 2 2 2 3 2" xfId="3765" xr:uid="{F90B66E5-56B8-4531-99DE-D6F5DD0F3D52}"/>
    <cellStyle name="40 % - Accent1 2 2 2 4" xfId="3062" xr:uid="{16F37BA6-A203-4FAF-84C7-BA8C79AB8BAA}"/>
    <cellStyle name="40 % - Accent1 2 2 3" xfId="298" xr:uid="{00000000-0005-0000-0000-0000EF020000}"/>
    <cellStyle name="40 % - Accent1 2 2 3 2" xfId="2359" xr:uid="{00000000-0005-0000-0000-0000F0020000}"/>
    <cellStyle name="40 % - Accent1 2 2 3 2 2" xfId="4468" xr:uid="{8059C166-86C5-4F37-965D-256FA4648739}"/>
    <cellStyle name="40 % - Accent1 2 2 3 3" xfId="1657" xr:uid="{00000000-0005-0000-0000-0000F1020000}"/>
    <cellStyle name="40 % - Accent1 2 2 3 3 2" xfId="3766" xr:uid="{EEDD9351-C4D6-4EDB-8B15-E0B7E8836929}"/>
    <cellStyle name="40 % - Accent1 2 2 3 4" xfId="3063" xr:uid="{A247944A-F144-424C-8080-F544703AF772}"/>
    <cellStyle name="40 % - Accent1 2 2 4" xfId="299" xr:uid="{00000000-0005-0000-0000-0000F2020000}"/>
    <cellStyle name="40 % - Accent1 2 2 4 2" xfId="2360" xr:uid="{00000000-0005-0000-0000-0000F3020000}"/>
    <cellStyle name="40 % - Accent1 2 2 4 2 2" xfId="4469" xr:uid="{9B17ACBA-E6FC-4A23-9EFC-E414F97C9434}"/>
    <cellStyle name="40 % - Accent1 2 2 4 3" xfId="1658" xr:uid="{00000000-0005-0000-0000-0000F4020000}"/>
    <cellStyle name="40 % - Accent1 2 2 4 3 2" xfId="3767" xr:uid="{3B35AD15-9EDA-4AC7-A3C6-3F9E2CBD61A8}"/>
    <cellStyle name="40 % - Accent1 2 2 4 4" xfId="3064" xr:uid="{64141F32-813C-48FD-AD85-230F2CA307FF}"/>
    <cellStyle name="40 % - Accent1 2 2 5" xfId="300" xr:uid="{00000000-0005-0000-0000-0000F5020000}"/>
    <cellStyle name="40 % - Accent1 2 2 5 2" xfId="2361" xr:uid="{00000000-0005-0000-0000-0000F6020000}"/>
    <cellStyle name="40 % - Accent1 2 2 5 2 2" xfId="4470" xr:uid="{8CE725E5-5FCD-4A2D-88F9-65AAC6D6BE2A}"/>
    <cellStyle name="40 % - Accent1 2 2 5 3" xfId="1659" xr:uid="{00000000-0005-0000-0000-0000F7020000}"/>
    <cellStyle name="40 % - Accent1 2 2 5 3 2" xfId="3768" xr:uid="{821EA77C-296E-4F89-8B94-E39A87B40086}"/>
    <cellStyle name="40 % - Accent1 2 2 5 4" xfId="3065" xr:uid="{83A20471-23AC-4DB2-BA71-81DCDA47C687}"/>
    <cellStyle name="40 % - Accent1 2 2 6" xfId="301" xr:uid="{00000000-0005-0000-0000-0000F8020000}"/>
    <cellStyle name="40 % - Accent1 2 2 6 2" xfId="2362" xr:uid="{00000000-0005-0000-0000-0000F9020000}"/>
    <cellStyle name="40 % - Accent1 2 2 6 2 2" xfId="4471" xr:uid="{BDFBD709-705B-4DE6-8092-351CFFFC2895}"/>
    <cellStyle name="40 % - Accent1 2 2 6 3" xfId="1660" xr:uid="{00000000-0005-0000-0000-0000FA020000}"/>
    <cellStyle name="40 % - Accent1 2 2 6 3 2" xfId="3769" xr:uid="{33747182-6E8C-4C82-9AFC-E7F951BF1428}"/>
    <cellStyle name="40 % - Accent1 2 2 6 4" xfId="3066" xr:uid="{1E44076F-FE7E-4D94-BFBE-79E0D8D7AE13}"/>
    <cellStyle name="40 % - Accent1 2 2 7" xfId="2357" xr:uid="{00000000-0005-0000-0000-0000FB020000}"/>
    <cellStyle name="40 % - Accent1 2 2 7 2" xfId="4466" xr:uid="{B12C9ED0-FB4D-48DF-A9F9-5B61FD31703B}"/>
    <cellStyle name="40 % - Accent1 2 2 8" xfId="1655" xr:uid="{00000000-0005-0000-0000-0000FC020000}"/>
    <cellStyle name="40 % - Accent1 2 2 8 2" xfId="3764" xr:uid="{BD340ADA-BB74-4D41-A375-D7497BA2D977}"/>
    <cellStyle name="40 % - Accent1 2 2 9" xfId="3061" xr:uid="{258F4C56-B978-4927-B159-EE63070F83E0}"/>
    <cellStyle name="40 % - Accent1 2 3" xfId="302" xr:uid="{00000000-0005-0000-0000-0000FD020000}"/>
    <cellStyle name="40 % - Accent1 2 4" xfId="303" xr:uid="{00000000-0005-0000-0000-0000FE020000}"/>
    <cellStyle name="40 % - Accent1 2 4 2" xfId="304" xr:uid="{00000000-0005-0000-0000-0000FF020000}"/>
    <cellStyle name="40 % - Accent1 2 4 2 2" xfId="2363" xr:uid="{00000000-0005-0000-0000-000000030000}"/>
    <cellStyle name="40 % - Accent1 2 4 2 2 2" xfId="4472" xr:uid="{4E31C1DE-A9A5-4121-A27A-D4E57E66FE73}"/>
    <cellStyle name="40 % - Accent1 2 4 2 3" xfId="1661" xr:uid="{00000000-0005-0000-0000-000001030000}"/>
    <cellStyle name="40 % - Accent1 2 4 2 3 2" xfId="3770" xr:uid="{3F9BF34D-323F-42DC-97B6-97013E73DBF1}"/>
    <cellStyle name="40 % - Accent1 2 4 2 4" xfId="3067" xr:uid="{BB27D56F-69BC-4150-B706-2EE3780CB7E0}"/>
    <cellStyle name="40 % - Accent1 2 5" xfId="305" xr:uid="{00000000-0005-0000-0000-000002030000}"/>
    <cellStyle name="40 % - Accent1 2 5 2" xfId="306" xr:uid="{00000000-0005-0000-0000-000003030000}"/>
    <cellStyle name="40 % - Accent1 2 5 2 2" xfId="2365" xr:uid="{00000000-0005-0000-0000-000004030000}"/>
    <cellStyle name="40 % - Accent1 2 5 2 2 2" xfId="4474" xr:uid="{4E1E538B-3F37-47C5-AEFB-C1A621664551}"/>
    <cellStyle name="40 % - Accent1 2 5 2 3" xfId="1663" xr:uid="{00000000-0005-0000-0000-000005030000}"/>
    <cellStyle name="40 % - Accent1 2 5 2 3 2" xfId="3772" xr:uid="{FE77873D-6823-4C76-822E-B0543EE27E85}"/>
    <cellStyle name="40 % - Accent1 2 5 2 4" xfId="3069" xr:uid="{A37B0D1E-DDE8-4517-A799-CFBCD437F1FC}"/>
    <cellStyle name="40 % - Accent1 2 5 3" xfId="307" xr:uid="{00000000-0005-0000-0000-000006030000}"/>
    <cellStyle name="40 % - Accent1 2 5 3 2" xfId="2366" xr:uid="{00000000-0005-0000-0000-000007030000}"/>
    <cellStyle name="40 % - Accent1 2 5 3 2 2" xfId="4475" xr:uid="{43A77F27-521A-431D-A8CF-9D272E97ADC1}"/>
    <cellStyle name="40 % - Accent1 2 5 3 3" xfId="1664" xr:uid="{00000000-0005-0000-0000-000008030000}"/>
    <cellStyle name="40 % - Accent1 2 5 3 3 2" xfId="3773" xr:uid="{1FBC12AD-F5F4-456E-8F86-E2C92F6B5D2C}"/>
    <cellStyle name="40 % - Accent1 2 5 3 4" xfId="3070" xr:uid="{5168795C-89D0-4A04-8602-4F7DAA367721}"/>
    <cellStyle name="40 % - Accent1 2 5 4" xfId="308" xr:uid="{00000000-0005-0000-0000-000009030000}"/>
    <cellStyle name="40 % - Accent1 2 5 4 2" xfId="2367" xr:uid="{00000000-0005-0000-0000-00000A030000}"/>
    <cellStyle name="40 % - Accent1 2 5 4 2 2" xfId="4476" xr:uid="{81BFF869-5251-4359-8167-BE29A3152528}"/>
    <cellStyle name="40 % - Accent1 2 5 4 3" xfId="1665" xr:uid="{00000000-0005-0000-0000-00000B030000}"/>
    <cellStyle name="40 % - Accent1 2 5 4 3 2" xfId="3774" xr:uid="{1489B47F-F656-4C84-BDF8-1A1A44DA83B0}"/>
    <cellStyle name="40 % - Accent1 2 5 4 4" xfId="3071" xr:uid="{54074A60-CACB-46F6-A40D-996B2195FCDE}"/>
    <cellStyle name="40 % - Accent1 2 5 5" xfId="309" xr:uid="{00000000-0005-0000-0000-00000C030000}"/>
    <cellStyle name="40 % - Accent1 2 5 5 2" xfId="2368" xr:uid="{00000000-0005-0000-0000-00000D030000}"/>
    <cellStyle name="40 % - Accent1 2 5 5 2 2" xfId="4477" xr:uid="{E6CEA6DC-DDD8-4870-AEA1-3EEE7F7A1125}"/>
    <cellStyle name="40 % - Accent1 2 5 5 3" xfId="1666" xr:uid="{00000000-0005-0000-0000-00000E030000}"/>
    <cellStyle name="40 % - Accent1 2 5 5 3 2" xfId="3775" xr:uid="{EABAD432-B319-4072-96DC-9EFAD14D2469}"/>
    <cellStyle name="40 % - Accent1 2 5 5 4" xfId="3072" xr:uid="{1E973585-39CC-4E2D-9741-A9291DFE223F}"/>
    <cellStyle name="40 % - Accent1 2 5 6" xfId="310" xr:uid="{00000000-0005-0000-0000-00000F030000}"/>
    <cellStyle name="40 % - Accent1 2 5 6 2" xfId="2369" xr:uid="{00000000-0005-0000-0000-000010030000}"/>
    <cellStyle name="40 % - Accent1 2 5 6 2 2" xfId="4478" xr:uid="{94C2BF6D-CCBD-4E67-8E03-5F9A4A49263F}"/>
    <cellStyle name="40 % - Accent1 2 5 6 3" xfId="1667" xr:uid="{00000000-0005-0000-0000-000011030000}"/>
    <cellStyle name="40 % - Accent1 2 5 6 3 2" xfId="3776" xr:uid="{B09D9B19-25D0-4114-B2C3-0C479E85EEDC}"/>
    <cellStyle name="40 % - Accent1 2 5 6 4" xfId="3073" xr:uid="{1480F238-3EBA-45D6-A87E-045831109CFA}"/>
    <cellStyle name="40 % - Accent1 2 5 7" xfId="2364" xr:uid="{00000000-0005-0000-0000-000012030000}"/>
    <cellStyle name="40 % - Accent1 2 5 7 2" xfId="4473" xr:uid="{47C312C6-966C-4F50-95AA-6B6A2D8E097B}"/>
    <cellStyle name="40 % - Accent1 2 5 8" xfId="1662" xr:uid="{00000000-0005-0000-0000-000013030000}"/>
    <cellStyle name="40 % - Accent1 2 5 8 2" xfId="3771" xr:uid="{AAB96C29-D898-4CAF-9B66-F031E9346D0C}"/>
    <cellStyle name="40 % - Accent1 2 5 9" xfId="3068" xr:uid="{DB3AAABD-6F4C-4B79-A738-72F2C370BEC5}"/>
    <cellStyle name="40 % - Accent1 2 6" xfId="311" xr:uid="{00000000-0005-0000-0000-000014030000}"/>
    <cellStyle name="40 % - Accent1 2 6 2" xfId="2370" xr:uid="{00000000-0005-0000-0000-000015030000}"/>
    <cellStyle name="40 % - Accent1 2 6 2 2" xfId="4479" xr:uid="{7A44E249-B2D2-499B-8DAB-326EACA522B8}"/>
    <cellStyle name="40 % - Accent1 2 6 3" xfId="1668" xr:uid="{00000000-0005-0000-0000-000016030000}"/>
    <cellStyle name="40 % - Accent1 2 6 3 2" xfId="3777" xr:uid="{900173EA-ED42-45A9-BB4D-B8ACA4566654}"/>
    <cellStyle name="40 % - Accent1 2 6 4" xfId="3074" xr:uid="{F9E1F4BE-78A9-4E43-8907-D238D5B472B7}"/>
    <cellStyle name="40 % - Accent1 2 7" xfId="312" xr:uid="{00000000-0005-0000-0000-000017030000}"/>
    <cellStyle name="40 % - Accent1 2 7 2" xfId="2371" xr:uid="{00000000-0005-0000-0000-000018030000}"/>
    <cellStyle name="40 % - Accent1 2 7 2 2" xfId="4480" xr:uid="{CA43DE01-544D-42E9-BEE2-0A4F5013EAE1}"/>
    <cellStyle name="40 % - Accent1 2 7 3" xfId="1669" xr:uid="{00000000-0005-0000-0000-000019030000}"/>
    <cellStyle name="40 % - Accent1 2 7 3 2" xfId="3778" xr:uid="{E340F7A6-14EB-4900-8968-68AA1EF631A7}"/>
    <cellStyle name="40 % - Accent1 2 7 4" xfId="3075" xr:uid="{AAA011D6-EC3E-428F-BB4C-5DC19F3DE5D1}"/>
    <cellStyle name="40 % - Accent1 2 8" xfId="313" xr:uid="{00000000-0005-0000-0000-00001A030000}"/>
    <cellStyle name="40 % - Accent1 2 8 2" xfId="2372" xr:uid="{00000000-0005-0000-0000-00001B030000}"/>
    <cellStyle name="40 % - Accent1 2 8 2 2" xfId="4481" xr:uid="{9B98F204-7746-4302-86FB-4E90C678FC15}"/>
    <cellStyle name="40 % - Accent1 2 8 3" xfId="1670" xr:uid="{00000000-0005-0000-0000-00001C030000}"/>
    <cellStyle name="40 % - Accent1 2 8 3 2" xfId="3779" xr:uid="{0DB2710A-E87E-4005-A7F1-246612B62B74}"/>
    <cellStyle name="40 % - Accent1 2 8 4" xfId="3076" xr:uid="{8E95A6FF-D74D-43F6-9B81-EC8F155D4C96}"/>
    <cellStyle name="40 % - Accent1 2 9" xfId="314" xr:uid="{00000000-0005-0000-0000-00001D030000}"/>
    <cellStyle name="40 % - Accent1 2 9 2" xfId="2373" xr:uid="{00000000-0005-0000-0000-00001E030000}"/>
    <cellStyle name="40 % - Accent1 2 9 2 2" xfId="4482" xr:uid="{CCA31540-C048-41B4-9709-559578CF6DFE}"/>
    <cellStyle name="40 % - Accent1 2 9 3" xfId="1671" xr:uid="{00000000-0005-0000-0000-00001F030000}"/>
    <cellStyle name="40 % - Accent1 2 9 3 2" xfId="3780" xr:uid="{DE4C4D5C-A37B-4130-8221-335C3C09850D}"/>
    <cellStyle name="40 % - Accent1 2 9 4" xfId="3077" xr:uid="{91F4F46C-8D4A-4DE1-8CDD-13A8874C1036}"/>
    <cellStyle name="40 % - Accent1 2_20180507-BPEMS tableau de suivi ETP AVRIL test V2" xfId="315" xr:uid="{00000000-0005-0000-0000-000020030000}"/>
    <cellStyle name="40 % - Accent1 3" xfId="316" xr:uid="{00000000-0005-0000-0000-000021030000}"/>
    <cellStyle name="40 % - Accent1 3 2" xfId="317" xr:uid="{00000000-0005-0000-0000-000022030000}"/>
    <cellStyle name="40 % - Accent1 3 2 2" xfId="2375" xr:uid="{00000000-0005-0000-0000-000023030000}"/>
    <cellStyle name="40 % - Accent1 3 2 2 2" xfId="4484" xr:uid="{7889F46E-58F8-4BBE-990D-38A3D895249B}"/>
    <cellStyle name="40 % - Accent1 3 2 3" xfId="1673" xr:uid="{00000000-0005-0000-0000-000024030000}"/>
    <cellStyle name="40 % - Accent1 3 2 3 2" xfId="3782" xr:uid="{1D461D7D-8E68-444E-AC2D-2A573EBB767E}"/>
    <cellStyle name="40 % - Accent1 3 2 4" xfId="3079" xr:uid="{D15084FE-946D-421A-9862-1C9C23D7D8FF}"/>
    <cellStyle name="40 % - Accent1 3 3" xfId="318" xr:uid="{00000000-0005-0000-0000-000025030000}"/>
    <cellStyle name="40 % - Accent1 3 3 2" xfId="2376" xr:uid="{00000000-0005-0000-0000-000026030000}"/>
    <cellStyle name="40 % - Accent1 3 3 2 2" xfId="4485" xr:uid="{EC36FF65-5797-4C7C-ABAA-F03186992DBC}"/>
    <cellStyle name="40 % - Accent1 3 3 3" xfId="1674" xr:uid="{00000000-0005-0000-0000-000027030000}"/>
    <cellStyle name="40 % - Accent1 3 3 3 2" xfId="3783" xr:uid="{5DB5F2BD-7FF7-4207-B2AC-2328BC591D11}"/>
    <cellStyle name="40 % - Accent1 3 3 4" xfId="3080" xr:uid="{6EA7FE73-3621-4AE3-B3B9-B300368FF3D6}"/>
    <cellStyle name="40 % - Accent1 3 4" xfId="319" xr:uid="{00000000-0005-0000-0000-000028030000}"/>
    <cellStyle name="40 % - Accent1 3 4 2" xfId="2377" xr:uid="{00000000-0005-0000-0000-000029030000}"/>
    <cellStyle name="40 % - Accent1 3 4 2 2" xfId="4486" xr:uid="{02B3EFD3-477C-4F54-A062-1FAE13466DFA}"/>
    <cellStyle name="40 % - Accent1 3 4 3" xfId="1675" xr:uid="{00000000-0005-0000-0000-00002A030000}"/>
    <cellStyle name="40 % - Accent1 3 4 3 2" xfId="3784" xr:uid="{B3A893CB-6F6D-49F8-AF0A-BAD6AAA77F4B}"/>
    <cellStyle name="40 % - Accent1 3 4 4" xfId="3081" xr:uid="{94B4017A-E97C-4E4D-AB2E-AD6520100829}"/>
    <cellStyle name="40 % - Accent1 3 5" xfId="320" xr:uid="{00000000-0005-0000-0000-00002B030000}"/>
    <cellStyle name="40 % - Accent1 3 5 2" xfId="2378" xr:uid="{00000000-0005-0000-0000-00002C030000}"/>
    <cellStyle name="40 % - Accent1 3 5 2 2" xfId="4487" xr:uid="{FFCAF805-7474-49AC-8022-648516CBB660}"/>
    <cellStyle name="40 % - Accent1 3 5 3" xfId="1676" xr:uid="{00000000-0005-0000-0000-00002D030000}"/>
    <cellStyle name="40 % - Accent1 3 5 3 2" xfId="3785" xr:uid="{E1F149AD-CDE0-449B-8EA7-17D98904E429}"/>
    <cellStyle name="40 % - Accent1 3 5 4" xfId="3082" xr:uid="{134D2CD2-FB76-4CC4-AAD6-B16C100A07D0}"/>
    <cellStyle name="40 % - Accent1 3 6" xfId="321" xr:uid="{00000000-0005-0000-0000-00002E030000}"/>
    <cellStyle name="40 % - Accent1 3 6 2" xfId="2379" xr:uid="{00000000-0005-0000-0000-00002F030000}"/>
    <cellStyle name="40 % - Accent1 3 6 2 2" xfId="4488" xr:uid="{2AAC7974-186D-481B-A296-B2C242FE894B}"/>
    <cellStyle name="40 % - Accent1 3 6 3" xfId="1677" xr:uid="{00000000-0005-0000-0000-000030030000}"/>
    <cellStyle name="40 % - Accent1 3 6 3 2" xfId="3786" xr:uid="{8F3DCA39-89D7-447B-9AB5-D904286435E0}"/>
    <cellStyle name="40 % - Accent1 3 6 4" xfId="3083" xr:uid="{5A117985-3E11-435A-9329-0295270C3226}"/>
    <cellStyle name="40 % - Accent1 3 7" xfId="2374" xr:uid="{00000000-0005-0000-0000-000031030000}"/>
    <cellStyle name="40 % - Accent1 3 7 2" xfId="4483" xr:uid="{C06ED038-0CC3-420C-8CB9-C61BCD87D038}"/>
    <cellStyle name="40 % - Accent1 3 8" xfId="1672" xr:uid="{00000000-0005-0000-0000-000032030000}"/>
    <cellStyle name="40 % - Accent1 3 8 2" xfId="3781" xr:uid="{800AFD7B-CC08-4BC0-9740-F7ACAD64D01A}"/>
    <cellStyle name="40 % - Accent1 3 9" xfId="3078" xr:uid="{91E04B5C-7906-4D5F-A9C1-95A0D6CD6147}"/>
    <cellStyle name="40 % - Accent1 3_20180507-BPEMS tableau de suivi ETP AVRIL test V2" xfId="322" xr:uid="{00000000-0005-0000-0000-000033030000}"/>
    <cellStyle name="40 % - Accent1 4" xfId="323" xr:uid="{00000000-0005-0000-0000-000034030000}"/>
    <cellStyle name="40 % - Accent1 4 2" xfId="324" xr:uid="{00000000-0005-0000-0000-000035030000}"/>
    <cellStyle name="40 % - Accent1 4 2 2" xfId="2381" xr:uid="{00000000-0005-0000-0000-000036030000}"/>
    <cellStyle name="40 % - Accent1 4 2 2 2" xfId="4490" xr:uid="{78468DCC-301B-4D9E-B2C5-399E75586316}"/>
    <cellStyle name="40 % - Accent1 4 2 3" xfId="1679" xr:uid="{00000000-0005-0000-0000-000037030000}"/>
    <cellStyle name="40 % - Accent1 4 2 3 2" xfId="3788" xr:uid="{5E8E9CDE-CAEA-4CBE-A8ED-CF8869469011}"/>
    <cellStyle name="40 % - Accent1 4 2 4" xfId="3085" xr:uid="{2E0A176E-3366-42F6-B94C-2E55B4354270}"/>
    <cellStyle name="40 % - Accent1 4 3" xfId="325" xr:uid="{00000000-0005-0000-0000-000038030000}"/>
    <cellStyle name="40 % - Accent1 4 3 2" xfId="2382" xr:uid="{00000000-0005-0000-0000-000039030000}"/>
    <cellStyle name="40 % - Accent1 4 3 2 2" xfId="4491" xr:uid="{C049F771-DB89-4CD7-96CF-181C224EAB86}"/>
    <cellStyle name="40 % - Accent1 4 3 3" xfId="1680" xr:uid="{00000000-0005-0000-0000-00003A030000}"/>
    <cellStyle name="40 % - Accent1 4 3 3 2" xfId="3789" xr:uid="{A1992D19-F58E-410D-9AF6-D6EC6530E88C}"/>
    <cellStyle name="40 % - Accent1 4 3 4" xfId="3086" xr:uid="{B7F09229-06DA-4E48-B0CA-59573D6FDDCE}"/>
    <cellStyle name="40 % - Accent1 4 4" xfId="326" xr:uid="{00000000-0005-0000-0000-00003B030000}"/>
    <cellStyle name="40 % - Accent1 4 4 2" xfId="2383" xr:uid="{00000000-0005-0000-0000-00003C030000}"/>
    <cellStyle name="40 % - Accent1 4 4 2 2" xfId="4492" xr:uid="{F1FE10E4-2484-4F17-97D5-D962482D3524}"/>
    <cellStyle name="40 % - Accent1 4 4 3" xfId="1681" xr:uid="{00000000-0005-0000-0000-00003D030000}"/>
    <cellStyle name="40 % - Accent1 4 4 3 2" xfId="3790" xr:uid="{C51801BE-E5D1-476D-A29A-1A88622FB86E}"/>
    <cellStyle name="40 % - Accent1 4 4 4" xfId="3087" xr:uid="{54668164-11F5-4231-8272-9FFE004F722E}"/>
    <cellStyle name="40 % - Accent1 4 5" xfId="327" xr:uid="{00000000-0005-0000-0000-00003E030000}"/>
    <cellStyle name="40 % - Accent1 4 5 2" xfId="2384" xr:uid="{00000000-0005-0000-0000-00003F030000}"/>
    <cellStyle name="40 % - Accent1 4 5 2 2" xfId="4493" xr:uid="{823A43FA-7BC6-48EA-A52E-9B46157DD628}"/>
    <cellStyle name="40 % - Accent1 4 5 3" xfId="1682" xr:uid="{00000000-0005-0000-0000-000040030000}"/>
    <cellStyle name="40 % - Accent1 4 5 3 2" xfId="3791" xr:uid="{8DD04451-8CFC-47FF-8B2F-A462C6D926B6}"/>
    <cellStyle name="40 % - Accent1 4 5 4" xfId="3088" xr:uid="{C3AC4B49-F4BC-4821-A942-915C16B916FF}"/>
    <cellStyle name="40 % - Accent1 4 6" xfId="328" xr:uid="{00000000-0005-0000-0000-000041030000}"/>
    <cellStyle name="40 % - Accent1 4 6 2" xfId="2385" xr:uid="{00000000-0005-0000-0000-000042030000}"/>
    <cellStyle name="40 % - Accent1 4 6 2 2" xfId="4494" xr:uid="{BC1AE0CF-720A-42C0-84CC-37742E0DCE2A}"/>
    <cellStyle name="40 % - Accent1 4 6 3" xfId="1683" xr:uid="{00000000-0005-0000-0000-000043030000}"/>
    <cellStyle name="40 % - Accent1 4 6 3 2" xfId="3792" xr:uid="{6CD15878-9317-4952-847C-E52A78F93116}"/>
    <cellStyle name="40 % - Accent1 4 6 4" xfId="3089" xr:uid="{269BD982-29DD-47B3-9684-D7762014FC24}"/>
    <cellStyle name="40 % - Accent1 4 7" xfId="2380" xr:uid="{00000000-0005-0000-0000-000044030000}"/>
    <cellStyle name="40 % - Accent1 4 7 2" xfId="4489" xr:uid="{66013DF4-6DCE-487E-A2CF-9D2378E9C813}"/>
    <cellStyle name="40 % - Accent1 4 8" xfId="1678" xr:uid="{00000000-0005-0000-0000-000045030000}"/>
    <cellStyle name="40 % - Accent1 4 8 2" xfId="3787" xr:uid="{F3031CAB-9BE5-49B5-914A-5162217F472C}"/>
    <cellStyle name="40 % - Accent1 4 9" xfId="3084" xr:uid="{4275465D-AE69-479F-8F69-06F15870AB2D}"/>
    <cellStyle name="40 % - Accent1 4_20180507-BPEMS tableau de suivi ETP AVRIL test V2" xfId="329" xr:uid="{00000000-0005-0000-0000-000046030000}"/>
    <cellStyle name="40 % - Accent1 5" xfId="330" xr:uid="{00000000-0005-0000-0000-000047030000}"/>
    <cellStyle name="40 % - Accent1 6" xfId="331" xr:uid="{00000000-0005-0000-0000-000048030000}"/>
    <cellStyle name="40 % - Accent1 6 2" xfId="2386" xr:uid="{00000000-0005-0000-0000-000049030000}"/>
    <cellStyle name="40 % - Accent1 6 2 2" xfId="4495" xr:uid="{180730BE-93E8-4A35-B41B-075E6C1E5923}"/>
    <cellStyle name="40 % - Accent1 6 3" xfId="1684" xr:uid="{00000000-0005-0000-0000-00004A030000}"/>
    <cellStyle name="40 % - Accent1 6 3 2" xfId="3793" xr:uid="{0DCA258C-0055-45B1-A6D3-DBE3B85BD450}"/>
    <cellStyle name="40 % - Accent1 6 4" xfId="3090" xr:uid="{77AE2989-31AA-452C-BB37-EE2360952CF9}"/>
    <cellStyle name="40 % - Accent1 7" xfId="332" xr:uid="{00000000-0005-0000-0000-00004B030000}"/>
    <cellStyle name="40 % - Accent1 7 2" xfId="2387" xr:uid="{00000000-0005-0000-0000-00004C030000}"/>
    <cellStyle name="40 % - Accent1 7 2 2" xfId="4496" xr:uid="{F6C0E6CC-D359-4043-9CC7-44B16089E6CB}"/>
    <cellStyle name="40 % - Accent1 7 3" xfId="1685" xr:uid="{00000000-0005-0000-0000-00004D030000}"/>
    <cellStyle name="40 % - Accent1 7 3 2" xfId="3794" xr:uid="{6BBF9BD5-0698-4EF3-AB7E-2D96C57DC636}"/>
    <cellStyle name="40 % - Accent1 7 4" xfId="3091" xr:uid="{7CA3D0D1-E8B4-47C3-949E-946773BC51F6}"/>
    <cellStyle name="40 % - Accent1 8" xfId="333" xr:uid="{00000000-0005-0000-0000-00004E030000}"/>
    <cellStyle name="40 % - Accent1 8 2" xfId="2388" xr:uid="{00000000-0005-0000-0000-00004F030000}"/>
    <cellStyle name="40 % - Accent1 8 2 2" xfId="4497" xr:uid="{7F47DF1C-1413-418E-B326-CCC1F4900572}"/>
    <cellStyle name="40 % - Accent1 8 3" xfId="1686" xr:uid="{00000000-0005-0000-0000-000050030000}"/>
    <cellStyle name="40 % - Accent1 8 3 2" xfId="3795" xr:uid="{1B49F4FC-CBF2-45F1-8CA5-49FBFC4EA0BC}"/>
    <cellStyle name="40 % - Accent1 8 4" xfId="3092" xr:uid="{73F7189D-8DE2-49FB-B10E-51600D424E9C}"/>
    <cellStyle name="40 % - Accent1 9" xfId="334" xr:uid="{00000000-0005-0000-0000-000051030000}"/>
    <cellStyle name="40 % - Accent1 9 2" xfId="2389" xr:uid="{00000000-0005-0000-0000-000052030000}"/>
    <cellStyle name="40 % - Accent1 9 2 2" xfId="4498" xr:uid="{DD1B4B35-874D-455C-983C-668C88C7F7C4}"/>
    <cellStyle name="40 % - Accent1 9 3" xfId="1687" xr:uid="{00000000-0005-0000-0000-000053030000}"/>
    <cellStyle name="40 % - Accent1 9 3 2" xfId="3796" xr:uid="{AC0338DA-E95A-44CC-AB5A-DEC737DA0C41}"/>
    <cellStyle name="40 % - Accent1 9 4" xfId="3093" xr:uid="{FDE586D8-1312-4FEB-B94D-144DD4BAF9AC}"/>
    <cellStyle name="40 % - Accent2 10" xfId="335" xr:uid="{00000000-0005-0000-0000-000054030000}"/>
    <cellStyle name="40 % - Accent2 10 2" xfId="2390" xr:uid="{00000000-0005-0000-0000-000055030000}"/>
    <cellStyle name="40 % - Accent2 10 2 2" xfId="4499" xr:uid="{F222C4A7-DD63-4CE4-A326-BF53A9A67C21}"/>
    <cellStyle name="40 % - Accent2 10 3" xfId="1688" xr:uid="{00000000-0005-0000-0000-000056030000}"/>
    <cellStyle name="40 % - Accent2 10 3 2" xfId="3797" xr:uid="{758A96A8-7D33-4474-A08C-936F0B1C3493}"/>
    <cellStyle name="40 % - Accent2 10 4" xfId="3094" xr:uid="{31375D5B-5167-453B-ACAC-E8B7A0B832AD}"/>
    <cellStyle name="40 % - Accent2 11" xfId="336" xr:uid="{00000000-0005-0000-0000-000057030000}"/>
    <cellStyle name="40 % - Accent2 11 2" xfId="2391" xr:uid="{00000000-0005-0000-0000-000058030000}"/>
    <cellStyle name="40 % - Accent2 11 2 2" xfId="4500" xr:uid="{E30F4644-8C11-4DA1-AA89-64FE82894F5C}"/>
    <cellStyle name="40 % - Accent2 11 3" xfId="1689" xr:uid="{00000000-0005-0000-0000-000059030000}"/>
    <cellStyle name="40 % - Accent2 11 3 2" xfId="3798" xr:uid="{13C51F7F-52CF-4B51-A02F-E34BD9CB21FD}"/>
    <cellStyle name="40 % - Accent2 11 4" xfId="3095" xr:uid="{91A7A1DE-510C-4F63-92D5-512B4C29859E}"/>
    <cellStyle name="40 % - Accent2 12" xfId="337" xr:uid="{00000000-0005-0000-0000-00005A030000}"/>
    <cellStyle name="40 % - Accent2 2" xfId="338" xr:uid="{00000000-0005-0000-0000-00005B030000}"/>
    <cellStyle name="40 % - Accent2 2 10" xfId="339" xr:uid="{00000000-0005-0000-0000-00005C030000}"/>
    <cellStyle name="40 % - Accent2 2 10 2" xfId="2392" xr:uid="{00000000-0005-0000-0000-00005D030000}"/>
    <cellStyle name="40 % - Accent2 2 10 2 2" xfId="4501" xr:uid="{AB832699-9547-4AC3-A37A-78AC36EB3943}"/>
    <cellStyle name="40 % - Accent2 2 10 3" xfId="1690" xr:uid="{00000000-0005-0000-0000-00005E030000}"/>
    <cellStyle name="40 % - Accent2 2 10 3 2" xfId="3799" xr:uid="{AADB576C-1D97-4B65-99EC-7FA1C04B3AA8}"/>
    <cellStyle name="40 % - Accent2 2 10 4" xfId="3096" xr:uid="{6B1D2FBC-4A36-424F-A4FC-7A4689C75ED5}"/>
    <cellStyle name="40 % - Accent2 2 11" xfId="340" xr:uid="{00000000-0005-0000-0000-00005F030000}"/>
    <cellStyle name="40 % - Accent2 2 11 2" xfId="2393" xr:uid="{00000000-0005-0000-0000-000060030000}"/>
    <cellStyle name="40 % - Accent2 2 11 2 2" xfId="4502" xr:uid="{E6D65374-0273-444C-80AC-07B7A9820DA2}"/>
    <cellStyle name="40 % - Accent2 2 11 3" xfId="1691" xr:uid="{00000000-0005-0000-0000-000061030000}"/>
    <cellStyle name="40 % - Accent2 2 11 3 2" xfId="3800" xr:uid="{B96BDDDA-A3DB-43D3-8A11-4785F90FF418}"/>
    <cellStyle name="40 % - Accent2 2 11 4" xfId="3097" xr:uid="{329042E9-C1C4-4427-BF50-D5C25CE4BDF6}"/>
    <cellStyle name="40 % - Accent2 2 12" xfId="341" xr:uid="{00000000-0005-0000-0000-000062030000}"/>
    <cellStyle name="40 % - Accent2 2 2" xfId="342" xr:uid="{00000000-0005-0000-0000-000063030000}"/>
    <cellStyle name="40 % - Accent2 2 2 2" xfId="343" xr:uid="{00000000-0005-0000-0000-000064030000}"/>
    <cellStyle name="40 % - Accent2 2 2 2 2" xfId="2395" xr:uid="{00000000-0005-0000-0000-000065030000}"/>
    <cellStyle name="40 % - Accent2 2 2 2 2 2" xfId="4504" xr:uid="{8314B800-AB7E-43D9-9E52-7BD7F01024AD}"/>
    <cellStyle name="40 % - Accent2 2 2 2 3" xfId="1693" xr:uid="{00000000-0005-0000-0000-000066030000}"/>
    <cellStyle name="40 % - Accent2 2 2 2 3 2" xfId="3802" xr:uid="{04B94255-2060-4BF7-8C5F-EAFF59E8C033}"/>
    <cellStyle name="40 % - Accent2 2 2 2 4" xfId="3099" xr:uid="{81FD9D9B-AA61-42C6-8BCE-48033B489260}"/>
    <cellStyle name="40 % - Accent2 2 2 3" xfId="344" xr:uid="{00000000-0005-0000-0000-000067030000}"/>
    <cellStyle name="40 % - Accent2 2 2 3 2" xfId="2396" xr:uid="{00000000-0005-0000-0000-000068030000}"/>
    <cellStyle name="40 % - Accent2 2 2 3 2 2" xfId="4505" xr:uid="{BF5EF7FF-B9D8-48AD-819C-8B140B480485}"/>
    <cellStyle name="40 % - Accent2 2 2 3 3" xfId="1694" xr:uid="{00000000-0005-0000-0000-000069030000}"/>
    <cellStyle name="40 % - Accent2 2 2 3 3 2" xfId="3803" xr:uid="{0E37A954-61E8-42E8-88E6-03EA18BF5A84}"/>
    <cellStyle name="40 % - Accent2 2 2 3 4" xfId="3100" xr:uid="{7929BBC0-9BF6-4325-8E76-BBBBCBD2A188}"/>
    <cellStyle name="40 % - Accent2 2 2 4" xfId="345" xr:uid="{00000000-0005-0000-0000-00006A030000}"/>
    <cellStyle name="40 % - Accent2 2 2 4 2" xfId="2397" xr:uid="{00000000-0005-0000-0000-00006B030000}"/>
    <cellStyle name="40 % - Accent2 2 2 4 2 2" xfId="4506" xr:uid="{BB42A56D-CFB1-40F1-9E49-471A820F341C}"/>
    <cellStyle name="40 % - Accent2 2 2 4 3" xfId="1695" xr:uid="{00000000-0005-0000-0000-00006C030000}"/>
    <cellStyle name="40 % - Accent2 2 2 4 3 2" xfId="3804" xr:uid="{DC059356-A3A7-456D-8A5F-91E14F06B10D}"/>
    <cellStyle name="40 % - Accent2 2 2 4 4" xfId="3101" xr:uid="{0F9E8DA4-7A18-4C21-80FC-25527E669516}"/>
    <cellStyle name="40 % - Accent2 2 2 5" xfId="346" xr:uid="{00000000-0005-0000-0000-00006D030000}"/>
    <cellStyle name="40 % - Accent2 2 2 5 2" xfId="2398" xr:uid="{00000000-0005-0000-0000-00006E030000}"/>
    <cellStyle name="40 % - Accent2 2 2 5 2 2" xfId="4507" xr:uid="{DCB0A948-AB7C-43C6-93A4-3E07F69A20EF}"/>
    <cellStyle name="40 % - Accent2 2 2 5 3" xfId="1696" xr:uid="{00000000-0005-0000-0000-00006F030000}"/>
    <cellStyle name="40 % - Accent2 2 2 5 3 2" xfId="3805" xr:uid="{AC7DA8FA-8A26-4976-A554-884E572409B9}"/>
    <cellStyle name="40 % - Accent2 2 2 5 4" xfId="3102" xr:uid="{4D9E31B6-997F-451C-8F34-45386A4F0D83}"/>
    <cellStyle name="40 % - Accent2 2 2 6" xfId="347" xr:uid="{00000000-0005-0000-0000-000070030000}"/>
    <cellStyle name="40 % - Accent2 2 2 6 2" xfId="2399" xr:uid="{00000000-0005-0000-0000-000071030000}"/>
    <cellStyle name="40 % - Accent2 2 2 6 2 2" xfId="4508" xr:uid="{730D5599-10C8-4BF4-BB30-BE5D213699F6}"/>
    <cellStyle name="40 % - Accent2 2 2 6 3" xfId="1697" xr:uid="{00000000-0005-0000-0000-000072030000}"/>
    <cellStyle name="40 % - Accent2 2 2 6 3 2" xfId="3806" xr:uid="{917FC3A6-0204-4B89-9510-5A859C8CE613}"/>
    <cellStyle name="40 % - Accent2 2 2 6 4" xfId="3103" xr:uid="{D4A01D18-D109-40E8-889F-03997E48E1EB}"/>
    <cellStyle name="40 % - Accent2 2 2 7" xfId="2394" xr:uid="{00000000-0005-0000-0000-000073030000}"/>
    <cellStyle name="40 % - Accent2 2 2 7 2" xfId="4503" xr:uid="{DB1F6B72-CAE2-4A9C-BBB8-33ED6CE36259}"/>
    <cellStyle name="40 % - Accent2 2 2 8" xfId="1692" xr:uid="{00000000-0005-0000-0000-000074030000}"/>
    <cellStyle name="40 % - Accent2 2 2 8 2" xfId="3801" xr:uid="{1EC07A12-916B-4ED5-BA58-E87320CCA68C}"/>
    <cellStyle name="40 % - Accent2 2 2 9" xfId="3098" xr:uid="{E1729743-61DA-4669-BA4C-FD8F510CF022}"/>
    <cellStyle name="40 % - Accent2 2 3" xfId="348" xr:uid="{00000000-0005-0000-0000-000075030000}"/>
    <cellStyle name="40 % - Accent2 2 4" xfId="349" xr:uid="{00000000-0005-0000-0000-000076030000}"/>
    <cellStyle name="40 % - Accent2 2 4 2" xfId="350" xr:uid="{00000000-0005-0000-0000-000077030000}"/>
    <cellStyle name="40 % - Accent2 2 4 2 2" xfId="2400" xr:uid="{00000000-0005-0000-0000-000078030000}"/>
    <cellStyle name="40 % - Accent2 2 4 2 2 2" xfId="4509" xr:uid="{1A755200-843C-42B8-A5BC-355C755FAA89}"/>
    <cellStyle name="40 % - Accent2 2 4 2 3" xfId="1698" xr:uid="{00000000-0005-0000-0000-000079030000}"/>
    <cellStyle name="40 % - Accent2 2 4 2 3 2" xfId="3807" xr:uid="{63DB795A-5820-449B-BA54-BD7D41E61C85}"/>
    <cellStyle name="40 % - Accent2 2 4 2 4" xfId="3104" xr:uid="{709AECBE-165B-4E73-A2A1-CB6992198226}"/>
    <cellStyle name="40 % - Accent2 2 5" xfId="351" xr:uid="{00000000-0005-0000-0000-00007A030000}"/>
    <cellStyle name="40 % - Accent2 2 5 2" xfId="352" xr:uid="{00000000-0005-0000-0000-00007B030000}"/>
    <cellStyle name="40 % - Accent2 2 5 2 2" xfId="2402" xr:uid="{00000000-0005-0000-0000-00007C030000}"/>
    <cellStyle name="40 % - Accent2 2 5 2 2 2" xfId="4511" xr:uid="{88CA1814-DCF0-4D4A-AC1C-5516A99EC04C}"/>
    <cellStyle name="40 % - Accent2 2 5 2 3" xfId="1700" xr:uid="{00000000-0005-0000-0000-00007D030000}"/>
    <cellStyle name="40 % - Accent2 2 5 2 3 2" xfId="3809" xr:uid="{144170A3-53D2-45C2-B30D-1520264774D3}"/>
    <cellStyle name="40 % - Accent2 2 5 2 4" xfId="3106" xr:uid="{7279FCED-56E0-468A-9BB0-8CDEC1FDE8C6}"/>
    <cellStyle name="40 % - Accent2 2 5 3" xfId="353" xr:uid="{00000000-0005-0000-0000-00007E030000}"/>
    <cellStyle name="40 % - Accent2 2 5 3 2" xfId="2403" xr:uid="{00000000-0005-0000-0000-00007F030000}"/>
    <cellStyle name="40 % - Accent2 2 5 3 2 2" xfId="4512" xr:uid="{3B57EC16-AC7F-4756-84C6-E8B4836ECFF0}"/>
    <cellStyle name="40 % - Accent2 2 5 3 3" xfId="1701" xr:uid="{00000000-0005-0000-0000-000080030000}"/>
    <cellStyle name="40 % - Accent2 2 5 3 3 2" xfId="3810" xr:uid="{9455414C-625A-4A8E-83DE-75792E64BDC9}"/>
    <cellStyle name="40 % - Accent2 2 5 3 4" xfId="3107" xr:uid="{EF38A777-E61A-4BB8-AD6C-1098327B9F13}"/>
    <cellStyle name="40 % - Accent2 2 5 4" xfId="354" xr:uid="{00000000-0005-0000-0000-000081030000}"/>
    <cellStyle name="40 % - Accent2 2 5 4 2" xfId="2404" xr:uid="{00000000-0005-0000-0000-000082030000}"/>
    <cellStyle name="40 % - Accent2 2 5 4 2 2" xfId="4513" xr:uid="{BB24F7E3-C4CE-4B5D-A137-80730518A61C}"/>
    <cellStyle name="40 % - Accent2 2 5 4 3" xfId="1702" xr:uid="{00000000-0005-0000-0000-000083030000}"/>
    <cellStyle name="40 % - Accent2 2 5 4 3 2" xfId="3811" xr:uid="{F81AF432-8F32-4175-8E72-667BAF2742DF}"/>
    <cellStyle name="40 % - Accent2 2 5 4 4" xfId="3108" xr:uid="{1A5F253A-454B-405F-9D84-C8F5A41DA26E}"/>
    <cellStyle name="40 % - Accent2 2 5 5" xfId="355" xr:uid="{00000000-0005-0000-0000-000084030000}"/>
    <cellStyle name="40 % - Accent2 2 5 5 2" xfId="2405" xr:uid="{00000000-0005-0000-0000-000085030000}"/>
    <cellStyle name="40 % - Accent2 2 5 5 2 2" xfId="4514" xr:uid="{D0040261-6E04-41B2-9705-CEBF8EAB4A00}"/>
    <cellStyle name="40 % - Accent2 2 5 5 3" xfId="1703" xr:uid="{00000000-0005-0000-0000-000086030000}"/>
    <cellStyle name="40 % - Accent2 2 5 5 3 2" xfId="3812" xr:uid="{175C9C0B-DAB4-4EF6-BAFE-EB33B13BB4EB}"/>
    <cellStyle name="40 % - Accent2 2 5 5 4" xfId="3109" xr:uid="{BAB6A351-F4BB-4CDD-BA33-818DBC2A0F61}"/>
    <cellStyle name="40 % - Accent2 2 5 6" xfId="356" xr:uid="{00000000-0005-0000-0000-000087030000}"/>
    <cellStyle name="40 % - Accent2 2 5 6 2" xfId="2406" xr:uid="{00000000-0005-0000-0000-000088030000}"/>
    <cellStyle name="40 % - Accent2 2 5 6 2 2" xfId="4515" xr:uid="{ADBFD34C-56EE-4231-AD7C-2D4A57E8CA8A}"/>
    <cellStyle name="40 % - Accent2 2 5 6 3" xfId="1704" xr:uid="{00000000-0005-0000-0000-000089030000}"/>
    <cellStyle name="40 % - Accent2 2 5 6 3 2" xfId="3813" xr:uid="{72BC6B62-732D-4ADB-924F-FDDFB3EFBA00}"/>
    <cellStyle name="40 % - Accent2 2 5 6 4" xfId="3110" xr:uid="{1D48FC16-886E-414E-9388-B1C283C9A0C6}"/>
    <cellStyle name="40 % - Accent2 2 5 7" xfId="2401" xr:uid="{00000000-0005-0000-0000-00008A030000}"/>
    <cellStyle name="40 % - Accent2 2 5 7 2" xfId="4510" xr:uid="{87D391A4-9E1D-41C7-9F62-363CBC35DB76}"/>
    <cellStyle name="40 % - Accent2 2 5 8" xfId="1699" xr:uid="{00000000-0005-0000-0000-00008B030000}"/>
    <cellStyle name="40 % - Accent2 2 5 8 2" xfId="3808" xr:uid="{7067289B-9386-4C94-8E7C-5963A03A557A}"/>
    <cellStyle name="40 % - Accent2 2 5 9" xfId="3105" xr:uid="{195A55B0-5698-4561-893B-0534759DC6FA}"/>
    <cellStyle name="40 % - Accent2 2 6" xfId="357" xr:uid="{00000000-0005-0000-0000-00008C030000}"/>
    <cellStyle name="40 % - Accent2 2 6 2" xfId="2407" xr:uid="{00000000-0005-0000-0000-00008D030000}"/>
    <cellStyle name="40 % - Accent2 2 6 2 2" xfId="4516" xr:uid="{B2B55DC8-4499-4AC8-B21B-0E58FC6AC427}"/>
    <cellStyle name="40 % - Accent2 2 6 3" xfId="1705" xr:uid="{00000000-0005-0000-0000-00008E030000}"/>
    <cellStyle name="40 % - Accent2 2 6 3 2" xfId="3814" xr:uid="{AC1B1C00-D16E-4B3E-ACE8-C05C821528E5}"/>
    <cellStyle name="40 % - Accent2 2 6 4" xfId="3111" xr:uid="{AD95AD18-FB29-4394-A00F-461893ED51F5}"/>
    <cellStyle name="40 % - Accent2 2 7" xfId="358" xr:uid="{00000000-0005-0000-0000-00008F030000}"/>
    <cellStyle name="40 % - Accent2 2 7 2" xfId="2408" xr:uid="{00000000-0005-0000-0000-000090030000}"/>
    <cellStyle name="40 % - Accent2 2 7 2 2" xfId="4517" xr:uid="{4BEDFE3B-6B84-477D-B4D3-DB40F56351F5}"/>
    <cellStyle name="40 % - Accent2 2 7 3" xfId="1706" xr:uid="{00000000-0005-0000-0000-000091030000}"/>
    <cellStyle name="40 % - Accent2 2 7 3 2" xfId="3815" xr:uid="{E91B2268-D049-4D82-8289-F739A5843054}"/>
    <cellStyle name="40 % - Accent2 2 7 4" xfId="3112" xr:uid="{23D5FF7D-2BB6-46E9-BE83-880857EBCD6F}"/>
    <cellStyle name="40 % - Accent2 2 8" xfId="359" xr:uid="{00000000-0005-0000-0000-000092030000}"/>
    <cellStyle name="40 % - Accent2 2 8 2" xfId="2409" xr:uid="{00000000-0005-0000-0000-000093030000}"/>
    <cellStyle name="40 % - Accent2 2 8 2 2" xfId="4518" xr:uid="{B3214181-78AD-4FCD-ADCB-7E967DC3BE89}"/>
    <cellStyle name="40 % - Accent2 2 8 3" xfId="1707" xr:uid="{00000000-0005-0000-0000-000094030000}"/>
    <cellStyle name="40 % - Accent2 2 8 3 2" xfId="3816" xr:uid="{0C724EC3-F3A7-4FD6-8C2F-363729743873}"/>
    <cellStyle name="40 % - Accent2 2 8 4" xfId="3113" xr:uid="{921E5290-B48B-413D-B658-560B7F508DB0}"/>
    <cellStyle name="40 % - Accent2 2 9" xfId="360" xr:uid="{00000000-0005-0000-0000-000095030000}"/>
    <cellStyle name="40 % - Accent2 2 9 2" xfId="2410" xr:uid="{00000000-0005-0000-0000-000096030000}"/>
    <cellStyle name="40 % - Accent2 2 9 2 2" xfId="4519" xr:uid="{625FF99A-B521-4F3A-BC33-7C2A1E98E227}"/>
    <cellStyle name="40 % - Accent2 2 9 3" xfId="1708" xr:uid="{00000000-0005-0000-0000-000097030000}"/>
    <cellStyle name="40 % - Accent2 2 9 3 2" xfId="3817" xr:uid="{68A00E5D-EFCA-4110-A76B-A6D9A684F072}"/>
    <cellStyle name="40 % - Accent2 2 9 4" xfId="3114" xr:uid="{854F449C-2706-4114-AC81-94FEFF33F4F4}"/>
    <cellStyle name="40 % - Accent2 2_20180507-BPEMS tableau de suivi ETP AVRIL test V2" xfId="361" xr:uid="{00000000-0005-0000-0000-000098030000}"/>
    <cellStyle name="40 % - Accent2 3" xfId="362" xr:uid="{00000000-0005-0000-0000-000099030000}"/>
    <cellStyle name="40 % - Accent2 3 2" xfId="363" xr:uid="{00000000-0005-0000-0000-00009A030000}"/>
    <cellStyle name="40 % - Accent2 3 2 2" xfId="2412" xr:uid="{00000000-0005-0000-0000-00009B030000}"/>
    <cellStyle name="40 % - Accent2 3 2 2 2" xfId="4521" xr:uid="{3F94CD75-858F-4245-90B0-C5AABDF5F7E6}"/>
    <cellStyle name="40 % - Accent2 3 2 3" xfId="1710" xr:uid="{00000000-0005-0000-0000-00009C030000}"/>
    <cellStyle name="40 % - Accent2 3 2 3 2" xfId="3819" xr:uid="{7BD85792-D1B2-4FF4-93EA-0C921D20CCC3}"/>
    <cellStyle name="40 % - Accent2 3 2 4" xfId="3116" xr:uid="{362AADCF-5975-43D5-A345-BACB38A8643B}"/>
    <cellStyle name="40 % - Accent2 3 3" xfId="364" xr:uid="{00000000-0005-0000-0000-00009D030000}"/>
    <cellStyle name="40 % - Accent2 3 3 2" xfId="2413" xr:uid="{00000000-0005-0000-0000-00009E030000}"/>
    <cellStyle name="40 % - Accent2 3 3 2 2" xfId="4522" xr:uid="{8F9857C5-7821-4DF8-813D-79CBDAF07E18}"/>
    <cellStyle name="40 % - Accent2 3 3 3" xfId="1711" xr:uid="{00000000-0005-0000-0000-00009F030000}"/>
    <cellStyle name="40 % - Accent2 3 3 3 2" xfId="3820" xr:uid="{B34B29B0-EB97-450E-9201-78B3508AF583}"/>
    <cellStyle name="40 % - Accent2 3 3 4" xfId="3117" xr:uid="{8D95A9AE-AA84-4567-95EA-46ABA7C65E48}"/>
    <cellStyle name="40 % - Accent2 3 4" xfId="365" xr:uid="{00000000-0005-0000-0000-0000A0030000}"/>
    <cellStyle name="40 % - Accent2 3 4 2" xfId="2414" xr:uid="{00000000-0005-0000-0000-0000A1030000}"/>
    <cellStyle name="40 % - Accent2 3 4 2 2" xfId="4523" xr:uid="{EF3E1201-1EB3-4B1D-9143-4F485ED92D6A}"/>
    <cellStyle name="40 % - Accent2 3 4 3" xfId="1712" xr:uid="{00000000-0005-0000-0000-0000A2030000}"/>
    <cellStyle name="40 % - Accent2 3 4 3 2" xfId="3821" xr:uid="{4E271D7D-F0C6-4E85-9C1E-7BC30BE19A11}"/>
    <cellStyle name="40 % - Accent2 3 4 4" xfId="3118" xr:uid="{00FFFF0A-D48E-48BF-85FD-C1AEFD022119}"/>
    <cellStyle name="40 % - Accent2 3 5" xfId="366" xr:uid="{00000000-0005-0000-0000-0000A3030000}"/>
    <cellStyle name="40 % - Accent2 3 5 2" xfId="2415" xr:uid="{00000000-0005-0000-0000-0000A4030000}"/>
    <cellStyle name="40 % - Accent2 3 5 2 2" xfId="4524" xr:uid="{BFE830A9-57A7-4EA7-92C5-15CC5BCA8B46}"/>
    <cellStyle name="40 % - Accent2 3 5 3" xfId="1713" xr:uid="{00000000-0005-0000-0000-0000A5030000}"/>
    <cellStyle name="40 % - Accent2 3 5 3 2" xfId="3822" xr:uid="{1999A3F6-09B3-4050-99E5-D8F07BFE2C18}"/>
    <cellStyle name="40 % - Accent2 3 5 4" xfId="3119" xr:uid="{5D5ACF59-C0BB-409D-96F7-C55E08C4C35A}"/>
    <cellStyle name="40 % - Accent2 3 6" xfId="367" xr:uid="{00000000-0005-0000-0000-0000A6030000}"/>
    <cellStyle name="40 % - Accent2 3 6 2" xfId="2416" xr:uid="{00000000-0005-0000-0000-0000A7030000}"/>
    <cellStyle name="40 % - Accent2 3 6 2 2" xfId="4525" xr:uid="{1BC78933-FB87-4445-944E-774E7AE03AAA}"/>
    <cellStyle name="40 % - Accent2 3 6 3" xfId="1714" xr:uid="{00000000-0005-0000-0000-0000A8030000}"/>
    <cellStyle name="40 % - Accent2 3 6 3 2" xfId="3823" xr:uid="{DA6455E5-8EBE-40E7-B554-985F53A565EC}"/>
    <cellStyle name="40 % - Accent2 3 6 4" xfId="3120" xr:uid="{08E8D923-4A0C-45B1-AB2B-F012A954D34B}"/>
    <cellStyle name="40 % - Accent2 3 7" xfId="2411" xr:uid="{00000000-0005-0000-0000-0000A9030000}"/>
    <cellStyle name="40 % - Accent2 3 7 2" xfId="4520" xr:uid="{E2ABE75E-3EF8-4204-89DC-DE8A8861E319}"/>
    <cellStyle name="40 % - Accent2 3 8" xfId="1709" xr:uid="{00000000-0005-0000-0000-0000AA030000}"/>
    <cellStyle name="40 % - Accent2 3 8 2" xfId="3818" xr:uid="{6AA98B3D-3D38-4524-B460-EF221D471B0C}"/>
    <cellStyle name="40 % - Accent2 3 9" xfId="3115" xr:uid="{A95B1153-9992-447D-9E2D-701D025F38B5}"/>
    <cellStyle name="40 % - Accent2 3_20180507-BPEMS tableau de suivi ETP AVRIL test V2" xfId="368" xr:uid="{00000000-0005-0000-0000-0000AB030000}"/>
    <cellStyle name="40 % - Accent2 4" xfId="369" xr:uid="{00000000-0005-0000-0000-0000AC030000}"/>
    <cellStyle name="40 % - Accent2 4 2" xfId="370" xr:uid="{00000000-0005-0000-0000-0000AD030000}"/>
    <cellStyle name="40 % - Accent2 4 2 2" xfId="2418" xr:uid="{00000000-0005-0000-0000-0000AE030000}"/>
    <cellStyle name="40 % - Accent2 4 2 2 2" xfId="4527" xr:uid="{233A18A7-0BB2-40D7-BEDB-4373B61E01D5}"/>
    <cellStyle name="40 % - Accent2 4 2 3" xfId="1716" xr:uid="{00000000-0005-0000-0000-0000AF030000}"/>
    <cellStyle name="40 % - Accent2 4 2 3 2" xfId="3825" xr:uid="{9886ADF8-46D1-44FA-B082-1D94E9CFC4D2}"/>
    <cellStyle name="40 % - Accent2 4 2 4" xfId="3122" xr:uid="{B0475FA9-CEBD-4932-820E-6DE6471278EC}"/>
    <cellStyle name="40 % - Accent2 4 3" xfId="371" xr:uid="{00000000-0005-0000-0000-0000B0030000}"/>
    <cellStyle name="40 % - Accent2 4 3 2" xfId="2419" xr:uid="{00000000-0005-0000-0000-0000B1030000}"/>
    <cellStyle name="40 % - Accent2 4 3 2 2" xfId="4528" xr:uid="{38028F32-C5A6-4F8F-9519-1FB92377B03C}"/>
    <cellStyle name="40 % - Accent2 4 3 3" xfId="1717" xr:uid="{00000000-0005-0000-0000-0000B2030000}"/>
    <cellStyle name="40 % - Accent2 4 3 3 2" xfId="3826" xr:uid="{68DF5D5E-AB36-435A-912E-D5D4165CF22D}"/>
    <cellStyle name="40 % - Accent2 4 3 4" xfId="3123" xr:uid="{C2E9E536-A46C-4E92-91DF-698A2499F253}"/>
    <cellStyle name="40 % - Accent2 4 4" xfId="372" xr:uid="{00000000-0005-0000-0000-0000B3030000}"/>
    <cellStyle name="40 % - Accent2 4 4 2" xfId="2420" xr:uid="{00000000-0005-0000-0000-0000B4030000}"/>
    <cellStyle name="40 % - Accent2 4 4 2 2" xfId="4529" xr:uid="{A5A222BC-A227-45F9-845A-47E1FA83BADB}"/>
    <cellStyle name="40 % - Accent2 4 4 3" xfId="1718" xr:uid="{00000000-0005-0000-0000-0000B5030000}"/>
    <cellStyle name="40 % - Accent2 4 4 3 2" xfId="3827" xr:uid="{7C1D7FEC-F618-4C55-A419-DABA4E4943A7}"/>
    <cellStyle name="40 % - Accent2 4 4 4" xfId="3124" xr:uid="{2893E791-958E-42F6-8457-080B7F44AD33}"/>
    <cellStyle name="40 % - Accent2 4 5" xfId="373" xr:uid="{00000000-0005-0000-0000-0000B6030000}"/>
    <cellStyle name="40 % - Accent2 4 5 2" xfId="2421" xr:uid="{00000000-0005-0000-0000-0000B7030000}"/>
    <cellStyle name="40 % - Accent2 4 5 2 2" xfId="4530" xr:uid="{4916583A-44D5-4591-A7EE-B13C441C2235}"/>
    <cellStyle name="40 % - Accent2 4 5 3" xfId="1719" xr:uid="{00000000-0005-0000-0000-0000B8030000}"/>
    <cellStyle name="40 % - Accent2 4 5 3 2" xfId="3828" xr:uid="{A3F4EC7B-0793-44EF-8520-2A4FF4C119E0}"/>
    <cellStyle name="40 % - Accent2 4 5 4" xfId="3125" xr:uid="{FD376989-B172-43E9-B649-4736A7534319}"/>
    <cellStyle name="40 % - Accent2 4 6" xfId="374" xr:uid="{00000000-0005-0000-0000-0000B9030000}"/>
    <cellStyle name="40 % - Accent2 4 6 2" xfId="2422" xr:uid="{00000000-0005-0000-0000-0000BA030000}"/>
    <cellStyle name="40 % - Accent2 4 6 2 2" xfId="4531" xr:uid="{E15FFE8A-02C3-4BD1-A661-1CEAB6CEDCF1}"/>
    <cellStyle name="40 % - Accent2 4 6 3" xfId="1720" xr:uid="{00000000-0005-0000-0000-0000BB030000}"/>
    <cellStyle name="40 % - Accent2 4 6 3 2" xfId="3829" xr:uid="{C77434E8-8B57-42DC-B0A7-9F39DEE8EF4F}"/>
    <cellStyle name="40 % - Accent2 4 6 4" xfId="3126" xr:uid="{E8255FCA-43A9-4C15-B14D-3FBDC5C9D8B5}"/>
    <cellStyle name="40 % - Accent2 4 7" xfId="2417" xr:uid="{00000000-0005-0000-0000-0000BC030000}"/>
    <cellStyle name="40 % - Accent2 4 7 2" xfId="4526" xr:uid="{6CDBFB77-FC56-4E6B-B020-AF8D45F42779}"/>
    <cellStyle name="40 % - Accent2 4 8" xfId="1715" xr:uid="{00000000-0005-0000-0000-0000BD030000}"/>
    <cellStyle name="40 % - Accent2 4 8 2" xfId="3824" xr:uid="{91815B0A-B86B-41E1-BAEE-BE63ACC21B7D}"/>
    <cellStyle name="40 % - Accent2 4 9" xfId="3121" xr:uid="{A0040D46-0963-400E-AAD4-BDB1483C4086}"/>
    <cellStyle name="40 % - Accent2 4_20180507-BPEMS tableau de suivi ETP AVRIL test V2" xfId="375" xr:uid="{00000000-0005-0000-0000-0000BE030000}"/>
    <cellStyle name="40 % - Accent2 5" xfId="376" xr:uid="{00000000-0005-0000-0000-0000BF030000}"/>
    <cellStyle name="40 % - Accent2 6" xfId="377" xr:uid="{00000000-0005-0000-0000-0000C0030000}"/>
    <cellStyle name="40 % - Accent2 6 2" xfId="2423" xr:uid="{00000000-0005-0000-0000-0000C1030000}"/>
    <cellStyle name="40 % - Accent2 6 2 2" xfId="4532" xr:uid="{F70A4C79-53AF-4E71-9D1C-40B18848A221}"/>
    <cellStyle name="40 % - Accent2 6 3" xfId="1721" xr:uid="{00000000-0005-0000-0000-0000C2030000}"/>
    <cellStyle name="40 % - Accent2 6 3 2" xfId="3830" xr:uid="{A0E56D02-046F-4AD0-B957-661DC4C92E42}"/>
    <cellStyle name="40 % - Accent2 6 4" xfId="3127" xr:uid="{EBFAC0E4-F7E1-4ECC-B66F-4B0132357E8B}"/>
    <cellStyle name="40 % - Accent2 7" xfId="378" xr:uid="{00000000-0005-0000-0000-0000C3030000}"/>
    <cellStyle name="40 % - Accent2 7 2" xfId="2424" xr:uid="{00000000-0005-0000-0000-0000C4030000}"/>
    <cellStyle name="40 % - Accent2 7 2 2" xfId="4533" xr:uid="{0C582577-BEE0-4FE7-880F-49BDB429F1A4}"/>
    <cellStyle name="40 % - Accent2 7 3" xfId="1722" xr:uid="{00000000-0005-0000-0000-0000C5030000}"/>
    <cellStyle name="40 % - Accent2 7 3 2" xfId="3831" xr:uid="{17DD11D6-D4BE-40FB-AE40-060FCC668AA3}"/>
    <cellStyle name="40 % - Accent2 7 4" xfId="3128" xr:uid="{88526803-7A8E-43DA-9480-FFBC4A25DE24}"/>
    <cellStyle name="40 % - Accent2 8" xfId="379" xr:uid="{00000000-0005-0000-0000-0000C6030000}"/>
    <cellStyle name="40 % - Accent2 8 2" xfId="2425" xr:uid="{00000000-0005-0000-0000-0000C7030000}"/>
    <cellStyle name="40 % - Accent2 8 2 2" xfId="4534" xr:uid="{EDDB8FE7-7357-4E4F-9130-2687D8A4A679}"/>
    <cellStyle name="40 % - Accent2 8 3" xfId="1723" xr:uid="{00000000-0005-0000-0000-0000C8030000}"/>
    <cellStyle name="40 % - Accent2 8 3 2" xfId="3832" xr:uid="{FE51DD07-0430-411D-A2C5-5AEE34C87A52}"/>
    <cellStyle name="40 % - Accent2 8 4" xfId="3129" xr:uid="{873A87D1-A342-4458-944D-268F14A6F557}"/>
    <cellStyle name="40 % - Accent2 9" xfId="380" xr:uid="{00000000-0005-0000-0000-0000C9030000}"/>
    <cellStyle name="40 % - Accent2 9 2" xfId="2426" xr:uid="{00000000-0005-0000-0000-0000CA030000}"/>
    <cellStyle name="40 % - Accent2 9 2 2" xfId="4535" xr:uid="{5B481896-69D0-4807-84B6-BF8C3EC9AE57}"/>
    <cellStyle name="40 % - Accent2 9 3" xfId="1724" xr:uid="{00000000-0005-0000-0000-0000CB030000}"/>
    <cellStyle name="40 % - Accent2 9 3 2" xfId="3833" xr:uid="{02F25593-14D7-499D-89A8-BD6CDB430D98}"/>
    <cellStyle name="40 % - Accent2 9 4" xfId="3130" xr:uid="{CE03C1AF-ADD3-4008-B9F5-69CC185F7558}"/>
    <cellStyle name="40 % - Accent3 10" xfId="381" xr:uid="{00000000-0005-0000-0000-0000CC030000}"/>
    <cellStyle name="40 % - Accent3 10 2" xfId="2427" xr:uid="{00000000-0005-0000-0000-0000CD030000}"/>
    <cellStyle name="40 % - Accent3 10 2 2" xfId="4536" xr:uid="{03B3C98C-BE8E-486E-92BD-6AF1881EA67F}"/>
    <cellStyle name="40 % - Accent3 10 3" xfId="1725" xr:uid="{00000000-0005-0000-0000-0000CE030000}"/>
    <cellStyle name="40 % - Accent3 10 3 2" xfId="3834" xr:uid="{95AC12AA-1998-4474-A429-793A88919762}"/>
    <cellStyle name="40 % - Accent3 10 4" xfId="3131" xr:uid="{451AA7A3-57D1-4C8F-AA31-4FFDADEF6900}"/>
    <cellStyle name="40 % - Accent3 11" xfId="382" xr:uid="{00000000-0005-0000-0000-0000CF030000}"/>
    <cellStyle name="40 % - Accent3 11 2" xfId="2428" xr:uid="{00000000-0005-0000-0000-0000D0030000}"/>
    <cellStyle name="40 % - Accent3 11 2 2" xfId="4537" xr:uid="{8A9386AE-1AC1-4DAD-A3EB-A971EEBABAAA}"/>
    <cellStyle name="40 % - Accent3 11 3" xfId="1726" xr:uid="{00000000-0005-0000-0000-0000D1030000}"/>
    <cellStyle name="40 % - Accent3 11 3 2" xfId="3835" xr:uid="{AFF0D31B-0AA4-442D-AC58-8871CC6D9E93}"/>
    <cellStyle name="40 % - Accent3 11 4" xfId="3132" xr:uid="{722DEFCF-573B-463E-82B4-584CF110ECE1}"/>
    <cellStyle name="40 % - Accent3 12" xfId="383" xr:uid="{00000000-0005-0000-0000-0000D2030000}"/>
    <cellStyle name="40 % - Accent3 13" xfId="384" xr:uid="{00000000-0005-0000-0000-0000D3030000}"/>
    <cellStyle name="40 % - Accent3 2" xfId="385" xr:uid="{00000000-0005-0000-0000-0000D4030000}"/>
    <cellStyle name="40 % - Accent3 2 10" xfId="386" xr:uid="{00000000-0005-0000-0000-0000D5030000}"/>
    <cellStyle name="40 % - Accent3 2 10 2" xfId="2429" xr:uid="{00000000-0005-0000-0000-0000D6030000}"/>
    <cellStyle name="40 % - Accent3 2 10 2 2" xfId="4538" xr:uid="{2B16537B-13E4-4586-AE45-4B50B40344BF}"/>
    <cellStyle name="40 % - Accent3 2 10 3" xfId="1727" xr:uid="{00000000-0005-0000-0000-0000D7030000}"/>
    <cellStyle name="40 % - Accent3 2 10 3 2" xfId="3836" xr:uid="{2623B1B5-3F45-44DE-BB8A-0B2554BAB210}"/>
    <cellStyle name="40 % - Accent3 2 10 4" xfId="3133" xr:uid="{4B35161F-6CD7-4006-9414-FE2A917D98AB}"/>
    <cellStyle name="40 % - Accent3 2 11" xfId="387" xr:uid="{00000000-0005-0000-0000-0000D8030000}"/>
    <cellStyle name="40 % - Accent3 2 11 2" xfId="2430" xr:uid="{00000000-0005-0000-0000-0000D9030000}"/>
    <cellStyle name="40 % - Accent3 2 11 2 2" xfId="4539" xr:uid="{E9B63987-BF33-4D33-B74F-265BB974F76C}"/>
    <cellStyle name="40 % - Accent3 2 11 3" xfId="1728" xr:uid="{00000000-0005-0000-0000-0000DA030000}"/>
    <cellStyle name="40 % - Accent3 2 11 3 2" xfId="3837" xr:uid="{F6EFA42C-493E-46D1-BAA4-F362681A2154}"/>
    <cellStyle name="40 % - Accent3 2 11 4" xfId="3134" xr:uid="{FE539877-DF4B-4128-B2CD-CFD7783D100E}"/>
    <cellStyle name="40 % - Accent3 2 12" xfId="388" xr:uid="{00000000-0005-0000-0000-0000DB030000}"/>
    <cellStyle name="40 % - Accent3 2 13" xfId="389" xr:uid="{00000000-0005-0000-0000-0000DC030000}"/>
    <cellStyle name="40 % - Accent3 2 14" xfId="390" xr:uid="{00000000-0005-0000-0000-0000DD030000}"/>
    <cellStyle name="40 % - Accent3 2 2" xfId="391" xr:uid="{00000000-0005-0000-0000-0000DE030000}"/>
    <cellStyle name="40 % - Accent3 2 2 2" xfId="392" xr:uid="{00000000-0005-0000-0000-0000DF030000}"/>
    <cellStyle name="40 % - Accent3 2 2 2 2" xfId="2432" xr:uid="{00000000-0005-0000-0000-0000E0030000}"/>
    <cellStyle name="40 % - Accent3 2 2 2 2 2" xfId="4541" xr:uid="{BCDDC2F2-3A04-44F8-AF96-0953AB84B820}"/>
    <cellStyle name="40 % - Accent3 2 2 2 3" xfId="1730" xr:uid="{00000000-0005-0000-0000-0000E1030000}"/>
    <cellStyle name="40 % - Accent3 2 2 2 3 2" xfId="3839" xr:uid="{D00DC2FE-F06C-4AC8-AFBB-21FEE506F852}"/>
    <cellStyle name="40 % - Accent3 2 2 2 4" xfId="3136" xr:uid="{2AAE71B3-A7F4-4DC3-A0BE-B644DD8C12BD}"/>
    <cellStyle name="40 % - Accent3 2 2 3" xfId="393" xr:uid="{00000000-0005-0000-0000-0000E2030000}"/>
    <cellStyle name="40 % - Accent3 2 2 3 2" xfId="2433" xr:uid="{00000000-0005-0000-0000-0000E3030000}"/>
    <cellStyle name="40 % - Accent3 2 2 3 2 2" xfId="4542" xr:uid="{1D6CCCDB-047D-4C49-B3B0-A15FCEB4A4CC}"/>
    <cellStyle name="40 % - Accent3 2 2 3 3" xfId="1731" xr:uid="{00000000-0005-0000-0000-0000E4030000}"/>
    <cellStyle name="40 % - Accent3 2 2 3 3 2" xfId="3840" xr:uid="{90390794-3570-431A-9057-9E3DC34A01D2}"/>
    <cellStyle name="40 % - Accent3 2 2 3 4" xfId="3137" xr:uid="{31E9EBB9-50AE-4680-993C-CB80487B0683}"/>
    <cellStyle name="40 % - Accent3 2 2 4" xfId="394" xr:uid="{00000000-0005-0000-0000-0000E5030000}"/>
    <cellStyle name="40 % - Accent3 2 2 4 2" xfId="2434" xr:uid="{00000000-0005-0000-0000-0000E6030000}"/>
    <cellStyle name="40 % - Accent3 2 2 4 2 2" xfId="4543" xr:uid="{806C10D4-64B8-4D06-B748-91031FB3CD26}"/>
    <cellStyle name="40 % - Accent3 2 2 4 3" xfId="1732" xr:uid="{00000000-0005-0000-0000-0000E7030000}"/>
    <cellStyle name="40 % - Accent3 2 2 4 3 2" xfId="3841" xr:uid="{4F2631F1-5FE5-4AEB-8BB4-BADCAE207150}"/>
    <cellStyle name="40 % - Accent3 2 2 4 4" xfId="3138" xr:uid="{7F7B9804-175F-41A7-8DEC-98C316F9D281}"/>
    <cellStyle name="40 % - Accent3 2 2 5" xfId="395" xr:uid="{00000000-0005-0000-0000-0000E8030000}"/>
    <cellStyle name="40 % - Accent3 2 2 5 2" xfId="2435" xr:uid="{00000000-0005-0000-0000-0000E9030000}"/>
    <cellStyle name="40 % - Accent3 2 2 5 2 2" xfId="4544" xr:uid="{6540ED3A-6C8A-4F70-B587-B29DAA3B6653}"/>
    <cellStyle name="40 % - Accent3 2 2 5 3" xfId="1733" xr:uid="{00000000-0005-0000-0000-0000EA030000}"/>
    <cellStyle name="40 % - Accent3 2 2 5 3 2" xfId="3842" xr:uid="{4E149D97-3F9A-4E32-8662-46EE46C5B203}"/>
    <cellStyle name="40 % - Accent3 2 2 5 4" xfId="3139" xr:uid="{4542AF19-A2C6-4298-9A2A-5E71DED62698}"/>
    <cellStyle name="40 % - Accent3 2 2 6" xfId="396" xr:uid="{00000000-0005-0000-0000-0000EB030000}"/>
    <cellStyle name="40 % - Accent3 2 2 6 2" xfId="2436" xr:uid="{00000000-0005-0000-0000-0000EC030000}"/>
    <cellStyle name="40 % - Accent3 2 2 6 2 2" xfId="4545" xr:uid="{F47CA602-4D38-4CBC-829F-EA434930915E}"/>
    <cellStyle name="40 % - Accent3 2 2 6 3" xfId="1734" xr:uid="{00000000-0005-0000-0000-0000ED030000}"/>
    <cellStyle name="40 % - Accent3 2 2 6 3 2" xfId="3843" xr:uid="{FC06B33C-2367-4D76-9B37-9D650BC7628D}"/>
    <cellStyle name="40 % - Accent3 2 2 6 4" xfId="3140" xr:uid="{7BDBFBD7-03F0-4828-A94D-2520B7A78BF6}"/>
    <cellStyle name="40 % - Accent3 2 2 7" xfId="2431" xr:uid="{00000000-0005-0000-0000-0000EE030000}"/>
    <cellStyle name="40 % - Accent3 2 2 7 2" xfId="4540" xr:uid="{16666AEC-B673-45ED-A28C-04E2186B6ADB}"/>
    <cellStyle name="40 % - Accent3 2 2 8" xfId="1729" xr:uid="{00000000-0005-0000-0000-0000EF030000}"/>
    <cellStyle name="40 % - Accent3 2 2 8 2" xfId="3838" xr:uid="{D11A8187-92D2-49D4-8EFC-7988F348468F}"/>
    <cellStyle name="40 % - Accent3 2 2 9" xfId="3135" xr:uid="{BF32548A-2F3D-4C55-836A-069DEC67D3D2}"/>
    <cellStyle name="40 % - Accent3 2 3" xfId="397" xr:uid="{00000000-0005-0000-0000-0000F0030000}"/>
    <cellStyle name="40 % - Accent3 2 4" xfId="398" xr:uid="{00000000-0005-0000-0000-0000F1030000}"/>
    <cellStyle name="40 % - Accent3 2 4 2" xfId="399" xr:uid="{00000000-0005-0000-0000-0000F2030000}"/>
    <cellStyle name="40 % - Accent3 2 4 2 2" xfId="2437" xr:uid="{00000000-0005-0000-0000-0000F3030000}"/>
    <cellStyle name="40 % - Accent3 2 4 2 2 2" xfId="4546" xr:uid="{60582A7C-57C1-4763-B26D-9707C0B01BF6}"/>
    <cellStyle name="40 % - Accent3 2 4 2 3" xfId="1735" xr:uid="{00000000-0005-0000-0000-0000F4030000}"/>
    <cellStyle name="40 % - Accent3 2 4 2 3 2" xfId="3844" xr:uid="{D0AC6A6B-BC37-4CD5-B0E8-A077D2E00668}"/>
    <cellStyle name="40 % - Accent3 2 4 2 4" xfId="3141" xr:uid="{3325665A-3A31-4C40-888C-7158E066063B}"/>
    <cellStyle name="40 % - Accent3 2 5" xfId="400" xr:uid="{00000000-0005-0000-0000-0000F5030000}"/>
    <cellStyle name="40 % - Accent3 2 5 2" xfId="401" xr:uid="{00000000-0005-0000-0000-0000F6030000}"/>
    <cellStyle name="40 % - Accent3 2 5 2 2" xfId="2439" xr:uid="{00000000-0005-0000-0000-0000F7030000}"/>
    <cellStyle name="40 % - Accent3 2 5 2 2 2" xfId="4548" xr:uid="{D0076A92-D6A0-4F94-B712-3B7E531FED89}"/>
    <cellStyle name="40 % - Accent3 2 5 2 3" xfId="1737" xr:uid="{00000000-0005-0000-0000-0000F8030000}"/>
    <cellStyle name="40 % - Accent3 2 5 2 3 2" xfId="3846" xr:uid="{987AABFA-6FD8-4299-87C2-982342633153}"/>
    <cellStyle name="40 % - Accent3 2 5 2 4" xfId="3143" xr:uid="{9F2E1ED2-6CB7-4DA3-A41C-218EAE6B0ED2}"/>
    <cellStyle name="40 % - Accent3 2 5 3" xfId="402" xr:uid="{00000000-0005-0000-0000-0000F9030000}"/>
    <cellStyle name="40 % - Accent3 2 5 3 2" xfId="2440" xr:uid="{00000000-0005-0000-0000-0000FA030000}"/>
    <cellStyle name="40 % - Accent3 2 5 3 2 2" xfId="4549" xr:uid="{BA3A9B3B-D310-4589-8D9D-AB19DC94B5F1}"/>
    <cellStyle name="40 % - Accent3 2 5 3 3" xfId="1738" xr:uid="{00000000-0005-0000-0000-0000FB030000}"/>
    <cellStyle name="40 % - Accent3 2 5 3 3 2" xfId="3847" xr:uid="{AAAC1433-B10E-4C3F-AE28-1609F94BA4A0}"/>
    <cellStyle name="40 % - Accent3 2 5 3 4" xfId="3144" xr:uid="{2C3790FE-157F-4150-8173-8E1F06A0751E}"/>
    <cellStyle name="40 % - Accent3 2 5 4" xfId="403" xr:uid="{00000000-0005-0000-0000-0000FC030000}"/>
    <cellStyle name="40 % - Accent3 2 5 4 2" xfId="2441" xr:uid="{00000000-0005-0000-0000-0000FD030000}"/>
    <cellStyle name="40 % - Accent3 2 5 4 2 2" xfId="4550" xr:uid="{5E5ECAE0-68C0-46CF-A162-87EB8EEA785A}"/>
    <cellStyle name="40 % - Accent3 2 5 4 3" xfId="1739" xr:uid="{00000000-0005-0000-0000-0000FE030000}"/>
    <cellStyle name="40 % - Accent3 2 5 4 3 2" xfId="3848" xr:uid="{61D533DB-8C1D-486F-8982-44C70C0B93C2}"/>
    <cellStyle name="40 % - Accent3 2 5 4 4" xfId="3145" xr:uid="{0C6E6219-A68A-47A4-9C58-56D592CBEA58}"/>
    <cellStyle name="40 % - Accent3 2 5 5" xfId="404" xr:uid="{00000000-0005-0000-0000-0000FF030000}"/>
    <cellStyle name="40 % - Accent3 2 5 5 2" xfId="2442" xr:uid="{00000000-0005-0000-0000-000000040000}"/>
    <cellStyle name="40 % - Accent3 2 5 5 2 2" xfId="4551" xr:uid="{C4C464AE-C325-4027-B12D-A262A3E09412}"/>
    <cellStyle name="40 % - Accent3 2 5 5 3" xfId="1740" xr:uid="{00000000-0005-0000-0000-000001040000}"/>
    <cellStyle name="40 % - Accent3 2 5 5 3 2" xfId="3849" xr:uid="{080A9EB0-47E4-4982-AA9E-6982A14985B7}"/>
    <cellStyle name="40 % - Accent3 2 5 5 4" xfId="3146" xr:uid="{B0B9CDF3-0BB8-4A7A-89D4-8308472BFA16}"/>
    <cellStyle name="40 % - Accent3 2 5 6" xfId="405" xr:uid="{00000000-0005-0000-0000-000002040000}"/>
    <cellStyle name="40 % - Accent3 2 5 6 2" xfId="2443" xr:uid="{00000000-0005-0000-0000-000003040000}"/>
    <cellStyle name="40 % - Accent3 2 5 6 2 2" xfId="4552" xr:uid="{1F7D76BF-96FF-4968-885D-D992B522D116}"/>
    <cellStyle name="40 % - Accent3 2 5 6 3" xfId="1741" xr:uid="{00000000-0005-0000-0000-000004040000}"/>
    <cellStyle name="40 % - Accent3 2 5 6 3 2" xfId="3850" xr:uid="{1DB13E21-F131-4E58-9297-0C0D0CDC1132}"/>
    <cellStyle name="40 % - Accent3 2 5 6 4" xfId="3147" xr:uid="{2F0A99D9-B077-4A9C-B039-8F54BE7ACFF2}"/>
    <cellStyle name="40 % - Accent3 2 5 7" xfId="2438" xr:uid="{00000000-0005-0000-0000-000005040000}"/>
    <cellStyle name="40 % - Accent3 2 5 7 2" xfId="4547" xr:uid="{7379B290-C318-400A-81B8-1CCE2315C3C9}"/>
    <cellStyle name="40 % - Accent3 2 5 8" xfId="1736" xr:uid="{00000000-0005-0000-0000-000006040000}"/>
    <cellStyle name="40 % - Accent3 2 5 8 2" xfId="3845" xr:uid="{5C6E2100-9ABD-44F1-BC5B-587BC3CF4F0A}"/>
    <cellStyle name="40 % - Accent3 2 5 9" xfId="3142" xr:uid="{9153365B-C560-441B-9E9A-EF4F6A3EE162}"/>
    <cellStyle name="40 % - Accent3 2 6" xfId="406" xr:uid="{00000000-0005-0000-0000-000007040000}"/>
    <cellStyle name="40 % - Accent3 2 6 2" xfId="2444" xr:uid="{00000000-0005-0000-0000-000008040000}"/>
    <cellStyle name="40 % - Accent3 2 6 2 2" xfId="4553" xr:uid="{770C61E2-093D-4F7C-A7AD-69462B1DF46B}"/>
    <cellStyle name="40 % - Accent3 2 6 3" xfId="1742" xr:uid="{00000000-0005-0000-0000-000009040000}"/>
    <cellStyle name="40 % - Accent3 2 6 3 2" xfId="3851" xr:uid="{1539B99A-6A2B-4BAC-9FE4-ED4E8D7CEAE1}"/>
    <cellStyle name="40 % - Accent3 2 6 4" xfId="3148" xr:uid="{09B89A3F-C457-437E-BEE7-832E8DA95F7F}"/>
    <cellStyle name="40 % - Accent3 2 7" xfId="407" xr:uid="{00000000-0005-0000-0000-00000A040000}"/>
    <cellStyle name="40 % - Accent3 2 7 2" xfId="2445" xr:uid="{00000000-0005-0000-0000-00000B040000}"/>
    <cellStyle name="40 % - Accent3 2 7 2 2" xfId="4554" xr:uid="{242DBADE-1A72-4CD5-86A1-01349FEEFE63}"/>
    <cellStyle name="40 % - Accent3 2 7 3" xfId="1743" xr:uid="{00000000-0005-0000-0000-00000C040000}"/>
    <cellStyle name="40 % - Accent3 2 7 3 2" xfId="3852" xr:uid="{87661EC8-7EF8-4535-BA74-72ABF99BEF57}"/>
    <cellStyle name="40 % - Accent3 2 7 4" xfId="3149" xr:uid="{7681F87E-C143-4120-B3A6-6D9054852611}"/>
    <cellStyle name="40 % - Accent3 2 8" xfId="408" xr:uid="{00000000-0005-0000-0000-00000D040000}"/>
    <cellStyle name="40 % - Accent3 2 8 2" xfId="2446" xr:uid="{00000000-0005-0000-0000-00000E040000}"/>
    <cellStyle name="40 % - Accent3 2 8 2 2" xfId="4555" xr:uid="{69D0F942-7FB0-42FB-B072-21C511680FB3}"/>
    <cellStyle name="40 % - Accent3 2 8 3" xfId="1744" xr:uid="{00000000-0005-0000-0000-00000F040000}"/>
    <cellStyle name="40 % - Accent3 2 8 3 2" xfId="3853" xr:uid="{ACD6A72E-DED6-4F2F-BBE8-AEE41D247E6A}"/>
    <cellStyle name="40 % - Accent3 2 8 4" xfId="3150" xr:uid="{25E57D7F-8B84-4018-BE1C-B1DF9C622B18}"/>
    <cellStyle name="40 % - Accent3 2 9" xfId="409" xr:uid="{00000000-0005-0000-0000-000010040000}"/>
    <cellStyle name="40 % - Accent3 2 9 2" xfId="2447" xr:uid="{00000000-0005-0000-0000-000011040000}"/>
    <cellStyle name="40 % - Accent3 2 9 2 2" xfId="4556" xr:uid="{E0EFAAD6-E21D-449F-B53D-AFB03457546D}"/>
    <cellStyle name="40 % - Accent3 2 9 3" xfId="1745" xr:uid="{00000000-0005-0000-0000-000012040000}"/>
    <cellStyle name="40 % - Accent3 2 9 3 2" xfId="3854" xr:uid="{71667837-4358-4869-AF10-EF7551992797}"/>
    <cellStyle name="40 % - Accent3 2 9 4" xfId="3151" xr:uid="{C13A96A9-5119-4715-80EF-C63535F8F4EB}"/>
    <cellStyle name="40 % - Accent3 2_20180507-BPEMS tableau de suivi ETP AVRIL test V2" xfId="410" xr:uid="{00000000-0005-0000-0000-000013040000}"/>
    <cellStyle name="40 % - Accent3 3" xfId="411" xr:uid="{00000000-0005-0000-0000-000014040000}"/>
    <cellStyle name="40 % - Accent3 3 2" xfId="412" xr:uid="{00000000-0005-0000-0000-000015040000}"/>
    <cellStyle name="40 % - Accent3 3 2 2" xfId="2449" xr:uid="{00000000-0005-0000-0000-000016040000}"/>
    <cellStyle name="40 % - Accent3 3 2 2 2" xfId="4558" xr:uid="{2B25A77A-B0D3-4694-8C00-51216DC2F9BD}"/>
    <cellStyle name="40 % - Accent3 3 2 3" xfId="1747" xr:uid="{00000000-0005-0000-0000-000017040000}"/>
    <cellStyle name="40 % - Accent3 3 2 3 2" xfId="3856" xr:uid="{B6EDC1AD-30B1-489E-AAAF-88DEE5CB0A4F}"/>
    <cellStyle name="40 % - Accent3 3 2 4" xfId="3153" xr:uid="{E108F345-622F-480F-8850-02FCBA091C2E}"/>
    <cellStyle name="40 % - Accent3 3 3" xfId="413" xr:uid="{00000000-0005-0000-0000-000018040000}"/>
    <cellStyle name="40 % - Accent3 3 3 2" xfId="2450" xr:uid="{00000000-0005-0000-0000-000019040000}"/>
    <cellStyle name="40 % - Accent3 3 3 2 2" xfId="4559" xr:uid="{DA9A2E63-585A-4553-925E-46D35C49360A}"/>
    <cellStyle name="40 % - Accent3 3 3 3" xfId="1748" xr:uid="{00000000-0005-0000-0000-00001A040000}"/>
    <cellStyle name="40 % - Accent3 3 3 3 2" xfId="3857" xr:uid="{2737CA5B-E3B1-491C-8BE1-C9277AA754D4}"/>
    <cellStyle name="40 % - Accent3 3 3 4" xfId="3154" xr:uid="{A22FB7FA-4D78-41CF-A34B-7B45C2C1857A}"/>
    <cellStyle name="40 % - Accent3 3 4" xfId="414" xr:uid="{00000000-0005-0000-0000-00001B040000}"/>
    <cellStyle name="40 % - Accent3 3 4 2" xfId="2451" xr:uid="{00000000-0005-0000-0000-00001C040000}"/>
    <cellStyle name="40 % - Accent3 3 4 2 2" xfId="4560" xr:uid="{7F0A0516-E3FD-4B1B-B26A-35D7687F62BD}"/>
    <cellStyle name="40 % - Accent3 3 4 3" xfId="1749" xr:uid="{00000000-0005-0000-0000-00001D040000}"/>
    <cellStyle name="40 % - Accent3 3 4 3 2" xfId="3858" xr:uid="{7703EFF6-1B5D-4B93-BAC3-EB243C2B23B4}"/>
    <cellStyle name="40 % - Accent3 3 4 4" xfId="3155" xr:uid="{A080C66D-924D-4537-BF65-CB129EA014EF}"/>
    <cellStyle name="40 % - Accent3 3 5" xfId="415" xr:uid="{00000000-0005-0000-0000-00001E040000}"/>
    <cellStyle name="40 % - Accent3 3 5 2" xfId="2452" xr:uid="{00000000-0005-0000-0000-00001F040000}"/>
    <cellStyle name="40 % - Accent3 3 5 2 2" xfId="4561" xr:uid="{F9169E93-974F-45D8-A9DF-12099022D580}"/>
    <cellStyle name="40 % - Accent3 3 5 3" xfId="1750" xr:uid="{00000000-0005-0000-0000-000020040000}"/>
    <cellStyle name="40 % - Accent3 3 5 3 2" xfId="3859" xr:uid="{987CADF3-6861-4F79-A6F4-1547BBA769DB}"/>
    <cellStyle name="40 % - Accent3 3 5 4" xfId="3156" xr:uid="{F72707CE-FBC5-4C63-A5DE-3EE64341F27B}"/>
    <cellStyle name="40 % - Accent3 3 6" xfId="416" xr:uid="{00000000-0005-0000-0000-000021040000}"/>
    <cellStyle name="40 % - Accent3 3 6 2" xfId="2453" xr:uid="{00000000-0005-0000-0000-000022040000}"/>
    <cellStyle name="40 % - Accent3 3 6 2 2" xfId="4562" xr:uid="{38A21551-EF93-4FA0-AEB0-F6535BDB6066}"/>
    <cellStyle name="40 % - Accent3 3 6 3" xfId="1751" xr:uid="{00000000-0005-0000-0000-000023040000}"/>
    <cellStyle name="40 % - Accent3 3 6 3 2" xfId="3860" xr:uid="{80067D72-868E-463F-AC3C-1C10F443E449}"/>
    <cellStyle name="40 % - Accent3 3 6 4" xfId="3157" xr:uid="{E2D90DA1-1F3E-4B6A-B280-B07469E84E37}"/>
    <cellStyle name="40 % - Accent3 3 7" xfId="2448" xr:uid="{00000000-0005-0000-0000-000024040000}"/>
    <cellStyle name="40 % - Accent3 3 7 2" xfId="4557" xr:uid="{3288B770-CB42-471C-8F7D-499C3BB4F3DA}"/>
    <cellStyle name="40 % - Accent3 3 8" xfId="1746" xr:uid="{00000000-0005-0000-0000-000025040000}"/>
    <cellStyle name="40 % - Accent3 3 8 2" xfId="3855" xr:uid="{F96CEF27-5AA6-4F8A-B778-BC17E2E761F9}"/>
    <cellStyle name="40 % - Accent3 3 9" xfId="3152" xr:uid="{CB5DF700-6A94-4715-84CE-B1250689BE11}"/>
    <cellStyle name="40 % - Accent3 3_20180507-BPEMS tableau de suivi ETP AVRIL test V2" xfId="417" xr:uid="{00000000-0005-0000-0000-000026040000}"/>
    <cellStyle name="40 % - Accent3 4" xfId="418" xr:uid="{00000000-0005-0000-0000-000027040000}"/>
    <cellStyle name="40 % - Accent3 4 2" xfId="419" xr:uid="{00000000-0005-0000-0000-000028040000}"/>
    <cellStyle name="40 % - Accent3 4 2 2" xfId="2455" xr:uid="{00000000-0005-0000-0000-000029040000}"/>
    <cellStyle name="40 % - Accent3 4 2 2 2" xfId="4564" xr:uid="{86B68B08-867D-4893-BBF5-DA233269E8B0}"/>
    <cellStyle name="40 % - Accent3 4 2 3" xfId="1753" xr:uid="{00000000-0005-0000-0000-00002A040000}"/>
    <cellStyle name="40 % - Accent3 4 2 3 2" xfId="3862" xr:uid="{6546E47A-548D-4DF4-8D7B-3BF0EC94AE9C}"/>
    <cellStyle name="40 % - Accent3 4 2 4" xfId="3159" xr:uid="{34BB214A-6DB5-44E5-A2E3-4AA2791F829C}"/>
    <cellStyle name="40 % - Accent3 4 3" xfId="420" xr:uid="{00000000-0005-0000-0000-00002B040000}"/>
    <cellStyle name="40 % - Accent3 4 3 2" xfId="2456" xr:uid="{00000000-0005-0000-0000-00002C040000}"/>
    <cellStyle name="40 % - Accent3 4 3 2 2" xfId="4565" xr:uid="{FAD02CEB-7354-4BA2-A407-C853C2FAEF2E}"/>
    <cellStyle name="40 % - Accent3 4 3 3" xfId="1754" xr:uid="{00000000-0005-0000-0000-00002D040000}"/>
    <cellStyle name="40 % - Accent3 4 3 3 2" xfId="3863" xr:uid="{745D5080-A6E4-4851-BD77-AC8BEB4F8BE6}"/>
    <cellStyle name="40 % - Accent3 4 3 4" xfId="3160" xr:uid="{340DAA2C-345C-4EFC-B5BE-31462382073D}"/>
    <cellStyle name="40 % - Accent3 4 4" xfId="421" xr:uid="{00000000-0005-0000-0000-00002E040000}"/>
    <cellStyle name="40 % - Accent3 4 4 2" xfId="2457" xr:uid="{00000000-0005-0000-0000-00002F040000}"/>
    <cellStyle name="40 % - Accent3 4 4 2 2" xfId="4566" xr:uid="{23BAD984-D86A-4B8A-B1BA-554D43563D4C}"/>
    <cellStyle name="40 % - Accent3 4 4 3" xfId="1755" xr:uid="{00000000-0005-0000-0000-000030040000}"/>
    <cellStyle name="40 % - Accent3 4 4 3 2" xfId="3864" xr:uid="{A3BE1242-A4CF-45D8-B16E-90D9DD9F454B}"/>
    <cellStyle name="40 % - Accent3 4 4 4" xfId="3161" xr:uid="{0C98A204-430A-4C4F-8DF4-C05A51086ACB}"/>
    <cellStyle name="40 % - Accent3 4 5" xfId="422" xr:uid="{00000000-0005-0000-0000-000031040000}"/>
    <cellStyle name="40 % - Accent3 4 5 2" xfId="2458" xr:uid="{00000000-0005-0000-0000-000032040000}"/>
    <cellStyle name="40 % - Accent3 4 5 2 2" xfId="4567" xr:uid="{6DF74E74-5D61-4DB2-98AB-F56D1BB5FDE8}"/>
    <cellStyle name="40 % - Accent3 4 5 3" xfId="1756" xr:uid="{00000000-0005-0000-0000-000033040000}"/>
    <cellStyle name="40 % - Accent3 4 5 3 2" xfId="3865" xr:uid="{280F6FA9-48DF-48C9-B3B1-839107FAD701}"/>
    <cellStyle name="40 % - Accent3 4 5 4" xfId="3162" xr:uid="{BE02D775-3C26-4BBE-A315-EEDAA3319E6C}"/>
    <cellStyle name="40 % - Accent3 4 6" xfId="423" xr:uid="{00000000-0005-0000-0000-000034040000}"/>
    <cellStyle name="40 % - Accent3 4 6 2" xfId="2459" xr:uid="{00000000-0005-0000-0000-000035040000}"/>
    <cellStyle name="40 % - Accent3 4 6 2 2" xfId="4568" xr:uid="{4D6B4792-2436-4CC6-8FDD-F4D7C473D7E2}"/>
    <cellStyle name="40 % - Accent3 4 6 3" xfId="1757" xr:uid="{00000000-0005-0000-0000-000036040000}"/>
    <cellStyle name="40 % - Accent3 4 6 3 2" xfId="3866" xr:uid="{1E311A7C-3B1A-477C-B70C-4DF4A53FA27E}"/>
    <cellStyle name="40 % - Accent3 4 6 4" xfId="3163" xr:uid="{38C13E63-63AE-4FFE-B456-C2D30D6DB865}"/>
    <cellStyle name="40 % - Accent3 4 7" xfId="2454" xr:uid="{00000000-0005-0000-0000-000037040000}"/>
    <cellStyle name="40 % - Accent3 4 7 2" xfId="4563" xr:uid="{AABB9C7E-1014-4CBC-BCC1-6AAA7A482AD7}"/>
    <cellStyle name="40 % - Accent3 4 8" xfId="1752" xr:uid="{00000000-0005-0000-0000-000038040000}"/>
    <cellStyle name="40 % - Accent3 4 8 2" xfId="3861" xr:uid="{57D36E69-0ED4-46F1-8AE3-103EAF0A431A}"/>
    <cellStyle name="40 % - Accent3 4 9" xfId="3158" xr:uid="{302976A3-97D4-4F80-B3EF-860B2BFEFDF4}"/>
    <cellStyle name="40 % - Accent3 4_20180507-BPEMS tableau de suivi ETP AVRIL test V2" xfId="424" xr:uid="{00000000-0005-0000-0000-000039040000}"/>
    <cellStyle name="40 % - Accent3 5" xfId="425" xr:uid="{00000000-0005-0000-0000-00003A040000}"/>
    <cellStyle name="40 % - Accent3 6" xfId="426" xr:uid="{00000000-0005-0000-0000-00003B040000}"/>
    <cellStyle name="40 % - Accent3 6 2" xfId="2460" xr:uid="{00000000-0005-0000-0000-00003C040000}"/>
    <cellStyle name="40 % - Accent3 6 2 2" xfId="4569" xr:uid="{8977557B-C159-4E22-A482-AB81CDD77F4F}"/>
    <cellStyle name="40 % - Accent3 6 3" xfId="1758" xr:uid="{00000000-0005-0000-0000-00003D040000}"/>
    <cellStyle name="40 % - Accent3 6 3 2" xfId="3867" xr:uid="{C2FBA026-BC8E-4ECA-AD0F-F2F7453B3E86}"/>
    <cellStyle name="40 % - Accent3 6 4" xfId="3164" xr:uid="{3E50F1B6-23FA-4449-97F1-7FCA30E37FAF}"/>
    <cellStyle name="40 % - Accent3 7" xfId="427" xr:uid="{00000000-0005-0000-0000-00003E040000}"/>
    <cellStyle name="40 % - Accent3 7 2" xfId="2461" xr:uid="{00000000-0005-0000-0000-00003F040000}"/>
    <cellStyle name="40 % - Accent3 7 2 2" xfId="4570" xr:uid="{A6760427-DE31-46E4-A56A-BECEBE6179BA}"/>
    <cellStyle name="40 % - Accent3 7 3" xfId="1759" xr:uid="{00000000-0005-0000-0000-000040040000}"/>
    <cellStyle name="40 % - Accent3 7 3 2" xfId="3868" xr:uid="{0F366727-D488-4F70-8E6A-754D2C9107F8}"/>
    <cellStyle name="40 % - Accent3 7 4" xfId="3165" xr:uid="{4E72BBAF-161B-451A-80FF-69C731D21FE2}"/>
    <cellStyle name="40 % - Accent3 8" xfId="428" xr:uid="{00000000-0005-0000-0000-000041040000}"/>
    <cellStyle name="40 % - Accent3 8 2" xfId="2462" xr:uid="{00000000-0005-0000-0000-000042040000}"/>
    <cellStyle name="40 % - Accent3 8 2 2" xfId="4571" xr:uid="{43FB33F3-6A01-4F4E-928E-242C50586FDD}"/>
    <cellStyle name="40 % - Accent3 8 3" xfId="1760" xr:uid="{00000000-0005-0000-0000-000043040000}"/>
    <cellStyle name="40 % - Accent3 8 3 2" xfId="3869" xr:uid="{1308900C-0819-4C9E-A2B5-A3BD33DF9313}"/>
    <cellStyle name="40 % - Accent3 8 4" xfId="3166" xr:uid="{6312E8FF-0634-40A9-8969-04F788B3B3BE}"/>
    <cellStyle name="40 % - Accent3 9" xfId="429" xr:uid="{00000000-0005-0000-0000-000044040000}"/>
    <cellStyle name="40 % - Accent3 9 2" xfId="2463" xr:uid="{00000000-0005-0000-0000-000045040000}"/>
    <cellStyle name="40 % - Accent3 9 2 2" xfId="4572" xr:uid="{ED1CCABB-C9ED-4189-9337-DC6C1679694E}"/>
    <cellStyle name="40 % - Accent3 9 3" xfId="1761" xr:uid="{00000000-0005-0000-0000-000046040000}"/>
    <cellStyle name="40 % - Accent3 9 3 2" xfId="3870" xr:uid="{BCE85D2C-E9B8-4204-A21C-1A4FF042C708}"/>
    <cellStyle name="40 % - Accent3 9 4" xfId="3167" xr:uid="{EAB3388D-83AF-42C5-B43E-7ADF5BCAE623}"/>
    <cellStyle name="40 % - Accent4 10" xfId="430" xr:uid="{00000000-0005-0000-0000-000047040000}"/>
    <cellStyle name="40 % - Accent4 10 2" xfId="2464" xr:uid="{00000000-0005-0000-0000-000048040000}"/>
    <cellStyle name="40 % - Accent4 10 2 2" xfId="4573" xr:uid="{A527D315-3E7F-4A5E-B8DC-C1A4837B7DF6}"/>
    <cellStyle name="40 % - Accent4 10 3" xfId="1762" xr:uid="{00000000-0005-0000-0000-000049040000}"/>
    <cellStyle name="40 % - Accent4 10 3 2" xfId="3871" xr:uid="{7DB7CBA1-159F-4EF5-9781-35A783F237FB}"/>
    <cellStyle name="40 % - Accent4 10 4" xfId="3168" xr:uid="{9C56CF0A-E73B-4DED-8D77-C400A6EF22F4}"/>
    <cellStyle name="40 % - Accent4 11" xfId="431" xr:uid="{00000000-0005-0000-0000-00004A040000}"/>
    <cellStyle name="40 % - Accent4 11 2" xfId="2465" xr:uid="{00000000-0005-0000-0000-00004B040000}"/>
    <cellStyle name="40 % - Accent4 11 2 2" xfId="4574" xr:uid="{BBF14C8C-44A3-4492-AF98-F997695B6203}"/>
    <cellStyle name="40 % - Accent4 11 3" xfId="1763" xr:uid="{00000000-0005-0000-0000-00004C040000}"/>
    <cellStyle name="40 % - Accent4 11 3 2" xfId="3872" xr:uid="{43B95904-6F4E-4081-86D3-DBE4581E9AC0}"/>
    <cellStyle name="40 % - Accent4 11 4" xfId="3169" xr:uid="{825077E5-2B5B-41FB-983D-FBB0E149750C}"/>
    <cellStyle name="40 % - Accent4 12" xfId="432" xr:uid="{00000000-0005-0000-0000-00004D040000}"/>
    <cellStyle name="40 % - Accent4 13" xfId="433" xr:uid="{00000000-0005-0000-0000-00004E040000}"/>
    <cellStyle name="40 % - Accent4 2" xfId="434" xr:uid="{00000000-0005-0000-0000-00004F040000}"/>
    <cellStyle name="40 % - Accent4 2 10" xfId="435" xr:uid="{00000000-0005-0000-0000-000050040000}"/>
    <cellStyle name="40 % - Accent4 2 10 2" xfId="2466" xr:uid="{00000000-0005-0000-0000-000051040000}"/>
    <cellStyle name="40 % - Accent4 2 10 2 2" xfId="4575" xr:uid="{E5C94EBD-F8C8-42C5-A493-4E016F00518C}"/>
    <cellStyle name="40 % - Accent4 2 10 3" xfId="1764" xr:uid="{00000000-0005-0000-0000-000052040000}"/>
    <cellStyle name="40 % - Accent4 2 10 3 2" xfId="3873" xr:uid="{67693680-3DDE-4B80-BD9D-FC0465473DD7}"/>
    <cellStyle name="40 % - Accent4 2 10 4" xfId="3170" xr:uid="{313713AB-08A9-48C3-8426-67A2DABA984F}"/>
    <cellStyle name="40 % - Accent4 2 11" xfId="436" xr:uid="{00000000-0005-0000-0000-000053040000}"/>
    <cellStyle name="40 % - Accent4 2 11 2" xfId="2467" xr:uid="{00000000-0005-0000-0000-000054040000}"/>
    <cellStyle name="40 % - Accent4 2 11 2 2" xfId="4576" xr:uid="{30CF0D9B-8F6E-446D-918D-B5AC66B980C0}"/>
    <cellStyle name="40 % - Accent4 2 11 3" xfId="1765" xr:uid="{00000000-0005-0000-0000-000055040000}"/>
    <cellStyle name="40 % - Accent4 2 11 3 2" xfId="3874" xr:uid="{FE164513-E7A0-4396-89DA-C0D9C43ED07A}"/>
    <cellStyle name="40 % - Accent4 2 11 4" xfId="3171" xr:uid="{BD27A289-2C6B-4FC1-ADD8-36620350688C}"/>
    <cellStyle name="40 % - Accent4 2 12" xfId="437" xr:uid="{00000000-0005-0000-0000-000056040000}"/>
    <cellStyle name="40 % - Accent4 2 13" xfId="438" xr:uid="{00000000-0005-0000-0000-000057040000}"/>
    <cellStyle name="40 % - Accent4 2 14" xfId="439" xr:uid="{00000000-0005-0000-0000-000058040000}"/>
    <cellStyle name="40 % - Accent4 2 2" xfId="440" xr:uid="{00000000-0005-0000-0000-000059040000}"/>
    <cellStyle name="40 % - Accent4 2 2 2" xfId="441" xr:uid="{00000000-0005-0000-0000-00005A040000}"/>
    <cellStyle name="40 % - Accent4 2 2 2 2" xfId="2469" xr:uid="{00000000-0005-0000-0000-00005B040000}"/>
    <cellStyle name="40 % - Accent4 2 2 2 2 2" xfId="4578" xr:uid="{73477E77-4959-4A40-ADCF-1C42EFBEF1F0}"/>
    <cellStyle name="40 % - Accent4 2 2 2 3" xfId="1767" xr:uid="{00000000-0005-0000-0000-00005C040000}"/>
    <cellStyle name="40 % - Accent4 2 2 2 3 2" xfId="3876" xr:uid="{1B2A2EF8-7CA3-45A0-9FD5-CB7221385965}"/>
    <cellStyle name="40 % - Accent4 2 2 2 4" xfId="3173" xr:uid="{B3C803CC-147A-4F5E-ADBD-68F57860265E}"/>
    <cellStyle name="40 % - Accent4 2 2 3" xfId="442" xr:uid="{00000000-0005-0000-0000-00005D040000}"/>
    <cellStyle name="40 % - Accent4 2 2 3 2" xfId="2470" xr:uid="{00000000-0005-0000-0000-00005E040000}"/>
    <cellStyle name="40 % - Accent4 2 2 3 2 2" xfId="4579" xr:uid="{F678AD73-3F2C-498D-B2AA-A653140E6861}"/>
    <cellStyle name="40 % - Accent4 2 2 3 3" xfId="1768" xr:uid="{00000000-0005-0000-0000-00005F040000}"/>
    <cellStyle name="40 % - Accent4 2 2 3 3 2" xfId="3877" xr:uid="{2D6176FB-909B-40A1-9368-F8B8F92DF053}"/>
    <cellStyle name="40 % - Accent4 2 2 3 4" xfId="3174" xr:uid="{2AD5A377-660D-4026-AA5D-7A23992CA053}"/>
    <cellStyle name="40 % - Accent4 2 2 4" xfId="443" xr:uid="{00000000-0005-0000-0000-000060040000}"/>
    <cellStyle name="40 % - Accent4 2 2 4 2" xfId="2471" xr:uid="{00000000-0005-0000-0000-000061040000}"/>
    <cellStyle name="40 % - Accent4 2 2 4 2 2" xfId="4580" xr:uid="{8B0D6FE3-DA48-4118-A8BD-253F7DCE0600}"/>
    <cellStyle name="40 % - Accent4 2 2 4 3" xfId="1769" xr:uid="{00000000-0005-0000-0000-000062040000}"/>
    <cellStyle name="40 % - Accent4 2 2 4 3 2" xfId="3878" xr:uid="{DB42EA4B-9BAA-47F4-900C-108505FAF786}"/>
    <cellStyle name="40 % - Accent4 2 2 4 4" xfId="3175" xr:uid="{8BE86CA2-382D-48D5-BEE8-2645714C8195}"/>
    <cellStyle name="40 % - Accent4 2 2 5" xfId="444" xr:uid="{00000000-0005-0000-0000-000063040000}"/>
    <cellStyle name="40 % - Accent4 2 2 5 2" xfId="2472" xr:uid="{00000000-0005-0000-0000-000064040000}"/>
    <cellStyle name="40 % - Accent4 2 2 5 2 2" xfId="4581" xr:uid="{9A3A02C4-27D4-4168-96AE-3CB1D9B39E04}"/>
    <cellStyle name="40 % - Accent4 2 2 5 3" xfId="1770" xr:uid="{00000000-0005-0000-0000-000065040000}"/>
    <cellStyle name="40 % - Accent4 2 2 5 3 2" xfId="3879" xr:uid="{8C0D62EF-321C-4323-929C-8DD137A13A2B}"/>
    <cellStyle name="40 % - Accent4 2 2 5 4" xfId="3176" xr:uid="{1800364C-1B02-4FD3-97EB-1EA2CE8CBAB4}"/>
    <cellStyle name="40 % - Accent4 2 2 6" xfId="445" xr:uid="{00000000-0005-0000-0000-000066040000}"/>
    <cellStyle name="40 % - Accent4 2 2 6 2" xfId="2473" xr:uid="{00000000-0005-0000-0000-000067040000}"/>
    <cellStyle name="40 % - Accent4 2 2 6 2 2" xfId="4582" xr:uid="{8A901ADA-DD58-41D7-A223-022BE06ED95D}"/>
    <cellStyle name="40 % - Accent4 2 2 6 3" xfId="1771" xr:uid="{00000000-0005-0000-0000-000068040000}"/>
    <cellStyle name="40 % - Accent4 2 2 6 3 2" xfId="3880" xr:uid="{BA18158F-2FDE-4B18-8096-12836C7AA2F8}"/>
    <cellStyle name="40 % - Accent4 2 2 6 4" xfId="3177" xr:uid="{45863AE6-1A03-468C-8227-DE746188BAE5}"/>
    <cellStyle name="40 % - Accent4 2 2 7" xfId="2468" xr:uid="{00000000-0005-0000-0000-000069040000}"/>
    <cellStyle name="40 % - Accent4 2 2 7 2" xfId="4577" xr:uid="{8CF8D2E1-27B5-467D-93D4-1100804106D6}"/>
    <cellStyle name="40 % - Accent4 2 2 8" xfId="1766" xr:uid="{00000000-0005-0000-0000-00006A040000}"/>
    <cellStyle name="40 % - Accent4 2 2 8 2" xfId="3875" xr:uid="{BED1D6AB-B9B0-45B9-B4F5-C5D5BCF2024B}"/>
    <cellStyle name="40 % - Accent4 2 2 9" xfId="3172" xr:uid="{3479047A-D176-4F50-8CA6-B593B6FF318A}"/>
    <cellStyle name="40 % - Accent4 2 3" xfId="446" xr:uid="{00000000-0005-0000-0000-00006B040000}"/>
    <cellStyle name="40 % - Accent4 2 4" xfId="447" xr:uid="{00000000-0005-0000-0000-00006C040000}"/>
    <cellStyle name="40 % - Accent4 2 4 2" xfId="448" xr:uid="{00000000-0005-0000-0000-00006D040000}"/>
    <cellStyle name="40 % - Accent4 2 4 2 2" xfId="2474" xr:uid="{00000000-0005-0000-0000-00006E040000}"/>
    <cellStyle name="40 % - Accent4 2 4 2 2 2" xfId="4583" xr:uid="{E80286D1-6F65-4B8C-A691-1A3B0D18636C}"/>
    <cellStyle name="40 % - Accent4 2 4 2 3" xfId="1772" xr:uid="{00000000-0005-0000-0000-00006F040000}"/>
    <cellStyle name="40 % - Accent4 2 4 2 3 2" xfId="3881" xr:uid="{C2A517C4-7BFB-48C3-A5F7-60524F7FC8A3}"/>
    <cellStyle name="40 % - Accent4 2 4 2 4" xfId="3178" xr:uid="{36F39714-3665-46E8-B880-9DF38A15851C}"/>
    <cellStyle name="40 % - Accent4 2 5" xfId="449" xr:uid="{00000000-0005-0000-0000-000070040000}"/>
    <cellStyle name="40 % - Accent4 2 5 2" xfId="450" xr:uid="{00000000-0005-0000-0000-000071040000}"/>
    <cellStyle name="40 % - Accent4 2 5 2 2" xfId="2476" xr:uid="{00000000-0005-0000-0000-000072040000}"/>
    <cellStyle name="40 % - Accent4 2 5 2 2 2" xfId="4585" xr:uid="{D1B405C6-657B-4697-9072-F70BC70FB9F6}"/>
    <cellStyle name="40 % - Accent4 2 5 2 3" xfId="1774" xr:uid="{00000000-0005-0000-0000-000073040000}"/>
    <cellStyle name="40 % - Accent4 2 5 2 3 2" xfId="3883" xr:uid="{E4A7625C-3070-4706-A2AB-3C719621ED7E}"/>
    <cellStyle name="40 % - Accent4 2 5 2 4" xfId="3180" xr:uid="{7CE05AA6-DDD0-4429-B4A6-256FEECEA00A}"/>
    <cellStyle name="40 % - Accent4 2 5 3" xfId="451" xr:uid="{00000000-0005-0000-0000-000074040000}"/>
    <cellStyle name="40 % - Accent4 2 5 3 2" xfId="2477" xr:uid="{00000000-0005-0000-0000-000075040000}"/>
    <cellStyle name="40 % - Accent4 2 5 3 2 2" xfId="4586" xr:uid="{E04CF325-3796-4D8F-81B6-416F95E9CD49}"/>
    <cellStyle name="40 % - Accent4 2 5 3 3" xfId="1775" xr:uid="{00000000-0005-0000-0000-000076040000}"/>
    <cellStyle name="40 % - Accent4 2 5 3 3 2" xfId="3884" xr:uid="{2FC53AD8-0EA3-4932-B098-1D4DD5036EA0}"/>
    <cellStyle name="40 % - Accent4 2 5 3 4" xfId="3181" xr:uid="{3742C35D-BF92-44C1-9CDA-D11764CB45E4}"/>
    <cellStyle name="40 % - Accent4 2 5 4" xfId="452" xr:uid="{00000000-0005-0000-0000-000077040000}"/>
    <cellStyle name="40 % - Accent4 2 5 4 2" xfId="2478" xr:uid="{00000000-0005-0000-0000-000078040000}"/>
    <cellStyle name="40 % - Accent4 2 5 4 2 2" xfId="4587" xr:uid="{72274D29-86A6-46FD-87B7-7774BEF8A971}"/>
    <cellStyle name="40 % - Accent4 2 5 4 3" xfId="1776" xr:uid="{00000000-0005-0000-0000-000079040000}"/>
    <cellStyle name="40 % - Accent4 2 5 4 3 2" xfId="3885" xr:uid="{D928BC6E-7791-4517-A3AC-7F9496CFC65A}"/>
    <cellStyle name="40 % - Accent4 2 5 4 4" xfId="3182" xr:uid="{BB30934F-9867-4839-AF7F-9408654F9B55}"/>
    <cellStyle name="40 % - Accent4 2 5 5" xfId="453" xr:uid="{00000000-0005-0000-0000-00007A040000}"/>
    <cellStyle name="40 % - Accent4 2 5 5 2" xfId="2479" xr:uid="{00000000-0005-0000-0000-00007B040000}"/>
    <cellStyle name="40 % - Accent4 2 5 5 2 2" xfId="4588" xr:uid="{77035A23-BBC1-4AD3-B7F9-73FAECE5BEF8}"/>
    <cellStyle name="40 % - Accent4 2 5 5 3" xfId="1777" xr:uid="{00000000-0005-0000-0000-00007C040000}"/>
    <cellStyle name="40 % - Accent4 2 5 5 3 2" xfId="3886" xr:uid="{50D539A8-2FFF-4345-AF52-0ED7711EEAE3}"/>
    <cellStyle name="40 % - Accent4 2 5 5 4" xfId="3183" xr:uid="{8AB702D9-D1F3-41F2-A173-CEF4776D9DC0}"/>
    <cellStyle name="40 % - Accent4 2 5 6" xfId="454" xr:uid="{00000000-0005-0000-0000-00007D040000}"/>
    <cellStyle name="40 % - Accent4 2 5 6 2" xfId="2480" xr:uid="{00000000-0005-0000-0000-00007E040000}"/>
    <cellStyle name="40 % - Accent4 2 5 6 2 2" xfId="4589" xr:uid="{29F598E8-60C3-446E-AD10-AC7C41A52FE8}"/>
    <cellStyle name="40 % - Accent4 2 5 6 3" xfId="1778" xr:uid="{00000000-0005-0000-0000-00007F040000}"/>
    <cellStyle name="40 % - Accent4 2 5 6 3 2" xfId="3887" xr:uid="{C0B8A12F-FFB8-4C77-9CA7-34F66B87C394}"/>
    <cellStyle name="40 % - Accent4 2 5 6 4" xfId="3184" xr:uid="{A241EBEC-98B1-4DD3-A6D0-106371D7EED7}"/>
    <cellStyle name="40 % - Accent4 2 5 7" xfId="2475" xr:uid="{00000000-0005-0000-0000-000080040000}"/>
    <cellStyle name="40 % - Accent4 2 5 7 2" xfId="4584" xr:uid="{F4B0D2A9-AC5C-45CA-A5C2-4CF3E170CB4E}"/>
    <cellStyle name="40 % - Accent4 2 5 8" xfId="1773" xr:uid="{00000000-0005-0000-0000-000081040000}"/>
    <cellStyle name="40 % - Accent4 2 5 8 2" xfId="3882" xr:uid="{2374EE43-1DC1-4388-AFDC-A8F45B65044F}"/>
    <cellStyle name="40 % - Accent4 2 5 9" xfId="3179" xr:uid="{B62B8D4B-7CEA-4CFC-B175-CEC5C7138650}"/>
    <cellStyle name="40 % - Accent4 2 6" xfId="455" xr:uid="{00000000-0005-0000-0000-000082040000}"/>
    <cellStyle name="40 % - Accent4 2 6 2" xfId="2481" xr:uid="{00000000-0005-0000-0000-000083040000}"/>
    <cellStyle name="40 % - Accent4 2 6 2 2" xfId="4590" xr:uid="{DD139540-BD4A-441F-9280-A4AE300CCF0D}"/>
    <cellStyle name="40 % - Accent4 2 6 3" xfId="1779" xr:uid="{00000000-0005-0000-0000-000084040000}"/>
    <cellStyle name="40 % - Accent4 2 6 3 2" xfId="3888" xr:uid="{D45B7874-0ADA-4072-900F-0DDFD0EAC466}"/>
    <cellStyle name="40 % - Accent4 2 6 4" xfId="3185" xr:uid="{1D99CE4A-0C07-43E9-A3E0-2D7D359684F7}"/>
    <cellStyle name="40 % - Accent4 2 7" xfId="456" xr:uid="{00000000-0005-0000-0000-000085040000}"/>
    <cellStyle name="40 % - Accent4 2 7 2" xfId="2482" xr:uid="{00000000-0005-0000-0000-000086040000}"/>
    <cellStyle name="40 % - Accent4 2 7 2 2" xfId="4591" xr:uid="{1DE8D53B-6D86-4B18-8694-AB795AE8DEEC}"/>
    <cellStyle name="40 % - Accent4 2 7 3" xfId="1780" xr:uid="{00000000-0005-0000-0000-000087040000}"/>
    <cellStyle name="40 % - Accent4 2 7 3 2" xfId="3889" xr:uid="{7FC5A32A-13D0-4062-865D-B4838136356D}"/>
    <cellStyle name="40 % - Accent4 2 7 4" xfId="3186" xr:uid="{9FA09129-E5CB-4388-BC0B-2917DF06B6C7}"/>
    <cellStyle name="40 % - Accent4 2 8" xfId="457" xr:uid="{00000000-0005-0000-0000-000088040000}"/>
    <cellStyle name="40 % - Accent4 2 8 2" xfId="2483" xr:uid="{00000000-0005-0000-0000-000089040000}"/>
    <cellStyle name="40 % - Accent4 2 8 2 2" xfId="4592" xr:uid="{AEE07C09-3F97-4ABC-8719-8B29EC239B44}"/>
    <cellStyle name="40 % - Accent4 2 8 3" xfId="1781" xr:uid="{00000000-0005-0000-0000-00008A040000}"/>
    <cellStyle name="40 % - Accent4 2 8 3 2" xfId="3890" xr:uid="{0A7DCFE1-1559-4DD0-BD0B-9F87503BF52A}"/>
    <cellStyle name="40 % - Accent4 2 8 4" xfId="3187" xr:uid="{E2B08BE2-99C1-4A96-9615-3B88E1EDDDCB}"/>
    <cellStyle name="40 % - Accent4 2 9" xfId="458" xr:uid="{00000000-0005-0000-0000-00008B040000}"/>
    <cellStyle name="40 % - Accent4 2 9 2" xfId="2484" xr:uid="{00000000-0005-0000-0000-00008C040000}"/>
    <cellStyle name="40 % - Accent4 2 9 2 2" xfId="4593" xr:uid="{9A2535A9-961C-4F03-AEE5-53394D90DA9B}"/>
    <cellStyle name="40 % - Accent4 2 9 3" xfId="1782" xr:uid="{00000000-0005-0000-0000-00008D040000}"/>
    <cellStyle name="40 % - Accent4 2 9 3 2" xfId="3891" xr:uid="{46ABD872-D411-44E5-98C3-2D7CB2A3ECCC}"/>
    <cellStyle name="40 % - Accent4 2 9 4" xfId="3188" xr:uid="{E8EACC44-9E44-45FD-A2C9-EE0C2D1AAC8E}"/>
    <cellStyle name="40 % - Accent4 2_20180507-BPEMS tableau de suivi ETP AVRIL test V2" xfId="459" xr:uid="{00000000-0005-0000-0000-00008E040000}"/>
    <cellStyle name="40 % - Accent4 3" xfId="460" xr:uid="{00000000-0005-0000-0000-00008F040000}"/>
    <cellStyle name="40 % - Accent4 3 2" xfId="461" xr:uid="{00000000-0005-0000-0000-000090040000}"/>
    <cellStyle name="40 % - Accent4 3 2 2" xfId="2486" xr:uid="{00000000-0005-0000-0000-000091040000}"/>
    <cellStyle name="40 % - Accent4 3 2 2 2" xfId="4595" xr:uid="{1BB30865-2943-4803-B873-C03D00918109}"/>
    <cellStyle name="40 % - Accent4 3 2 3" xfId="1784" xr:uid="{00000000-0005-0000-0000-000092040000}"/>
    <cellStyle name="40 % - Accent4 3 2 3 2" xfId="3893" xr:uid="{AB230D52-9090-41DC-BC70-112F27FCC737}"/>
    <cellStyle name="40 % - Accent4 3 2 4" xfId="3190" xr:uid="{424D7CAE-2707-4EBF-A040-2796F4BEA62A}"/>
    <cellStyle name="40 % - Accent4 3 3" xfId="462" xr:uid="{00000000-0005-0000-0000-000093040000}"/>
    <cellStyle name="40 % - Accent4 3 3 2" xfId="2487" xr:uid="{00000000-0005-0000-0000-000094040000}"/>
    <cellStyle name="40 % - Accent4 3 3 2 2" xfId="4596" xr:uid="{22F59D1E-A25F-4010-AF7C-67C4407B17FA}"/>
    <cellStyle name="40 % - Accent4 3 3 3" xfId="1785" xr:uid="{00000000-0005-0000-0000-000095040000}"/>
    <cellStyle name="40 % - Accent4 3 3 3 2" xfId="3894" xr:uid="{E49B0A01-C7DA-41BB-A86D-135728038464}"/>
    <cellStyle name="40 % - Accent4 3 3 4" xfId="3191" xr:uid="{E632452B-043B-40B9-8574-0B8816F89002}"/>
    <cellStyle name="40 % - Accent4 3 4" xfId="463" xr:uid="{00000000-0005-0000-0000-000096040000}"/>
    <cellStyle name="40 % - Accent4 3 4 2" xfId="2488" xr:uid="{00000000-0005-0000-0000-000097040000}"/>
    <cellStyle name="40 % - Accent4 3 4 2 2" xfId="4597" xr:uid="{EE9734DA-E90F-4749-8EDB-22F3F35B2F84}"/>
    <cellStyle name="40 % - Accent4 3 4 3" xfId="1786" xr:uid="{00000000-0005-0000-0000-000098040000}"/>
    <cellStyle name="40 % - Accent4 3 4 3 2" xfId="3895" xr:uid="{F0BECDCE-AF62-4C08-9D03-A04AB7C5E668}"/>
    <cellStyle name="40 % - Accent4 3 4 4" xfId="3192" xr:uid="{E328A51C-280A-4426-9A25-9901DB2A5A11}"/>
    <cellStyle name="40 % - Accent4 3 5" xfId="464" xr:uid="{00000000-0005-0000-0000-000099040000}"/>
    <cellStyle name="40 % - Accent4 3 5 2" xfId="2489" xr:uid="{00000000-0005-0000-0000-00009A040000}"/>
    <cellStyle name="40 % - Accent4 3 5 2 2" xfId="4598" xr:uid="{C1FEFA25-192D-41E3-B2A7-0D78D35646E6}"/>
    <cellStyle name="40 % - Accent4 3 5 3" xfId="1787" xr:uid="{00000000-0005-0000-0000-00009B040000}"/>
    <cellStyle name="40 % - Accent4 3 5 3 2" xfId="3896" xr:uid="{C602468E-CDA4-4AE8-89AB-52F1DCE03EFE}"/>
    <cellStyle name="40 % - Accent4 3 5 4" xfId="3193" xr:uid="{51B26ECC-3C10-49A5-A132-BC4DFE336CAD}"/>
    <cellStyle name="40 % - Accent4 3 6" xfId="465" xr:uid="{00000000-0005-0000-0000-00009C040000}"/>
    <cellStyle name="40 % - Accent4 3 6 2" xfId="2490" xr:uid="{00000000-0005-0000-0000-00009D040000}"/>
    <cellStyle name="40 % - Accent4 3 6 2 2" xfId="4599" xr:uid="{1B44DECF-6EC2-482D-BB2E-1A6C6370E1D4}"/>
    <cellStyle name="40 % - Accent4 3 6 3" xfId="1788" xr:uid="{00000000-0005-0000-0000-00009E040000}"/>
    <cellStyle name="40 % - Accent4 3 6 3 2" xfId="3897" xr:uid="{2280213E-B49A-4B23-A04E-B69BC8F217D2}"/>
    <cellStyle name="40 % - Accent4 3 6 4" xfId="3194" xr:uid="{CF985C30-B549-4FE3-A208-01BA504AF320}"/>
    <cellStyle name="40 % - Accent4 3 7" xfId="2485" xr:uid="{00000000-0005-0000-0000-00009F040000}"/>
    <cellStyle name="40 % - Accent4 3 7 2" xfId="4594" xr:uid="{647A2F04-20D5-48EE-8E9F-CBD9A7CC18ED}"/>
    <cellStyle name="40 % - Accent4 3 8" xfId="1783" xr:uid="{00000000-0005-0000-0000-0000A0040000}"/>
    <cellStyle name="40 % - Accent4 3 8 2" xfId="3892" xr:uid="{67228C7B-5B5C-41D1-8D96-DE0C4005D8B3}"/>
    <cellStyle name="40 % - Accent4 3 9" xfId="3189" xr:uid="{E37143DB-2B18-4511-982F-4C0A7948576F}"/>
    <cellStyle name="40 % - Accent4 3_20180507-BPEMS tableau de suivi ETP AVRIL test V2" xfId="466" xr:uid="{00000000-0005-0000-0000-0000A1040000}"/>
    <cellStyle name="40 % - Accent4 4" xfId="467" xr:uid="{00000000-0005-0000-0000-0000A2040000}"/>
    <cellStyle name="40 % - Accent4 4 2" xfId="468" xr:uid="{00000000-0005-0000-0000-0000A3040000}"/>
    <cellStyle name="40 % - Accent4 4 2 2" xfId="2492" xr:uid="{00000000-0005-0000-0000-0000A4040000}"/>
    <cellStyle name="40 % - Accent4 4 2 2 2" xfId="4601" xr:uid="{F56EE724-988F-4CB4-84A9-A7F59D8EE02E}"/>
    <cellStyle name="40 % - Accent4 4 2 3" xfId="1790" xr:uid="{00000000-0005-0000-0000-0000A5040000}"/>
    <cellStyle name="40 % - Accent4 4 2 3 2" xfId="3899" xr:uid="{B292CB79-4163-4E01-9D98-99765166E727}"/>
    <cellStyle name="40 % - Accent4 4 2 4" xfId="3196" xr:uid="{B3B520F0-C96E-4D8E-8E0A-B5A6921DFED6}"/>
    <cellStyle name="40 % - Accent4 4 3" xfId="469" xr:uid="{00000000-0005-0000-0000-0000A6040000}"/>
    <cellStyle name="40 % - Accent4 4 3 2" xfId="2493" xr:uid="{00000000-0005-0000-0000-0000A7040000}"/>
    <cellStyle name="40 % - Accent4 4 3 2 2" xfId="4602" xr:uid="{B50FFFD2-1D66-4182-A79F-1AC300713F20}"/>
    <cellStyle name="40 % - Accent4 4 3 3" xfId="1791" xr:uid="{00000000-0005-0000-0000-0000A8040000}"/>
    <cellStyle name="40 % - Accent4 4 3 3 2" xfId="3900" xr:uid="{0181C6CC-CF13-44B0-A74B-C612B2976F9A}"/>
    <cellStyle name="40 % - Accent4 4 3 4" xfId="3197" xr:uid="{3D509731-F79E-4E0B-A42D-73EEC31DF2F1}"/>
    <cellStyle name="40 % - Accent4 4 4" xfId="470" xr:uid="{00000000-0005-0000-0000-0000A9040000}"/>
    <cellStyle name="40 % - Accent4 4 4 2" xfId="2494" xr:uid="{00000000-0005-0000-0000-0000AA040000}"/>
    <cellStyle name="40 % - Accent4 4 4 2 2" xfId="4603" xr:uid="{3593BBDB-B7AA-4063-A409-C5E0892FE1C2}"/>
    <cellStyle name="40 % - Accent4 4 4 3" xfId="1792" xr:uid="{00000000-0005-0000-0000-0000AB040000}"/>
    <cellStyle name="40 % - Accent4 4 4 3 2" xfId="3901" xr:uid="{429F3A2D-84E3-4A5D-A79E-9D44E8EA06CB}"/>
    <cellStyle name="40 % - Accent4 4 4 4" xfId="3198" xr:uid="{1C906DBB-7754-45B4-8BF5-E163D5EFD3D4}"/>
    <cellStyle name="40 % - Accent4 4 5" xfId="471" xr:uid="{00000000-0005-0000-0000-0000AC040000}"/>
    <cellStyle name="40 % - Accent4 4 5 2" xfId="2495" xr:uid="{00000000-0005-0000-0000-0000AD040000}"/>
    <cellStyle name="40 % - Accent4 4 5 2 2" xfId="4604" xr:uid="{1192B427-2A36-47D9-A585-FD4A5D4B0C33}"/>
    <cellStyle name="40 % - Accent4 4 5 3" xfId="1793" xr:uid="{00000000-0005-0000-0000-0000AE040000}"/>
    <cellStyle name="40 % - Accent4 4 5 3 2" xfId="3902" xr:uid="{822225AD-A661-4DF9-93E1-F062FDE924F0}"/>
    <cellStyle name="40 % - Accent4 4 5 4" xfId="3199" xr:uid="{628040C6-5720-4654-8D45-DF9BDD3B5D2A}"/>
    <cellStyle name="40 % - Accent4 4 6" xfId="472" xr:uid="{00000000-0005-0000-0000-0000AF040000}"/>
    <cellStyle name="40 % - Accent4 4 6 2" xfId="2496" xr:uid="{00000000-0005-0000-0000-0000B0040000}"/>
    <cellStyle name="40 % - Accent4 4 6 2 2" xfId="4605" xr:uid="{9DADEB75-CE52-49F5-9A13-69E77A832993}"/>
    <cellStyle name="40 % - Accent4 4 6 3" xfId="1794" xr:uid="{00000000-0005-0000-0000-0000B1040000}"/>
    <cellStyle name="40 % - Accent4 4 6 3 2" xfId="3903" xr:uid="{EE78D8A4-5BA3-4A31-ADFD-F89C844C3B9D}"/>
    <cellStyle name="40 % - Accent4 4 6 4" xfId="3200" xr:uid="{3C92FED7-A85F-4705-9802-94055B47F8B0}"/>
    <cellStyle name="40 % - Accent4 4 7" xfId="2491" xr:uid="{00000000-0005-0000-0000-0000B2040000}"/>
    <cellStyle name="40 % - Accent4 4 7 2" xfId="4600" xr:uid="{9F4F5CDC-63AE-4FF0-B4BD-B6F2C35D8990}"/>
    <cellStyle name="40 % - Accent4 4 8" xfId="1789" xr:uid="{00000000-0005-0000-0000-0000B3040000}"/>
    <cellStyle name="40 % - Accent4 4 8 2" xfId="3898" xr:uid="{A68C2510-620F-4E62-BD84-D359DC9BD453}"/>
    <cellStyle name="40 % - Accent4 4 9" xfId="3195" xr:uid="{75796A4A-48D3-4A33-B702-82E2A149BD96}"/>
    <cellStyle name="40 % - Accent4 4_20180507-BPEMS tableau de suivi ETP AVRIL test V2" xfId="473" xr:uid="{00000000-0005-0000-0000-0000B4040000}"/>
    <cellStyle name="40 % - Accent4 5" xfId="474" xr:uid="{00000000-0005-0000-0000-0000B5040000}"/>
    <cellStyle name="40 % - Accent4 6" xfId="475" xr:uid="{00000000-0005-0000-0000-0000B6040000}"/>
    <cellStyle name="40 % - Accent4 6 2" xfId="2497" xr:uid="{00000000-0005-0000-0000-0000B7040000}"/>
    <cellStyle name="40 % - Accent4 6 2 2" xfId="4606" xr:uid="{35E03875-B5B1-476D-B054-785F7F69A20B}"/>
    <cellStyle name="40 % - Accent4 6 3" xfId="1795" xr:uid="{00000000-0005-0000-0000-0000B8040000}"/>
    <cellStyle name="40 % - Accent4 6 3 2" xfId="3904" xr:uid="{650315F0-2CC1-4E4C-AD36-5154EBB12754}"/>
    <cellStyle name="40 % - Accent4 6 4" xfId="3201" xr:uid="{F3207080-1564-4EAA-82C7-0D4E5C08E800}"/>
    <cellStyle name="40 % - Accent4 7" xfId="476" xr:uid="{00000000-0005-0000-0000-0000B9040000}"/>
    <cellStyle name="40 % - Accent4 7 2" xfId="2498" xr:uid="{00000000-0005-0000-0000-0000BA040000}"/>
    <cellStyle name="40 % - Accent4 7 2 2" xfId="4607" xr:uid="{75262291-4A84-4E01-AFEB-9F003968CD6C}"/>
    <cellStyle name="40 % - Accent4 7 3" xfId="1796" xr:uid="{00000000-0005-0000-0000-0000BB040000}"/>
    <cellStyle name="40 % - Accent4 7 3 2" xfId="3905" xr:uid="{C59211E9-4939-4501-B608-607101C7210B}"/>
    <cellStyle name="40 % - Accent4 7 4" xfId="3202" xr:uid="{8B4F76AD-BC00-427C-82EF-81FD9EFB0652}"/>
    <cellStyle name="40 % - Accent4 8" xfId="477" xr:uid="{00000000-0005-0000-0000-0000BC040000}"/>
    <cellStyle name="40 % - Accent4 8 2" xfId="2499" xr:uid="{00000000-0005-0000-0000-0000BD040000}"/>
    <cellStyle name="40 % - Accent4 8 2 2" xfId="4608" xr:uid="{CEDAA793-FFC6-48DF-A43D-0E9FDA39B6E5}"/>
    <cellStyle name="40 % - Accent4 8 3" xfId="1797" xr:uid="{00000000-0005-0000-0000-0000BE040000}"/>
    <cellStyle name="40 % - Accent4 8 3 2" xfId="3906" xr:uid="{70D0F122-BB6B-4E7A-8769-C09BC5A67285}"/>
    <cellStyle name="40 % - Accent4 8 4" xfId="3203" xr:uid="{24AE1542-7A5E-49F0-8BCF-4157BB382976}"/>
    <cellStyle name="40 % - Accent4 9" xfId="478" xr:uid="{00000000-0005-0000-0000-0000BF040000}"/>
    <cellStyle name="40 % - Accent4 9 2" xfId="2500" xr:uid="{00000000-0005-0000-0000-0000C0040000}"/>
    <cellStyle name="40 % - Accent4 9 2 2" xfId="4609" xr:uid="{01EED2BF-649E-4788-A262-63746E567514}"/>
    <cellStyle name="40 % - Accent4 9 3" xfId="1798" xr:uid="{00000000-0005-0000-0000-0000C1040000}"/>
    <cellStyle name="40 % - Accent4 9 3 2" xfId="3907" xr:uid="{D25F141A-C1D6-4BC6-9FC3-F7560BCDF7A9}"/>
    <cellStyle name="40 % - Accent4 9 4" xfId="3204" xr:uid="{81F3F739-CBC4-4CC9-A482-F7250F7E5096}"/>
    <cellStyle name="40 % - Accent5 10" xfId="479" xr:uid="{00000000-0005-0000-0000-0000C2040000}"/>
    <cellStyle name="40 % - Accent5 10 2" xfId="2501" xr:uid="{00000000-0005-0000-0000-0000C3040000}"/>
    <cellStyle name="40 % - Accent5 10 2 2" xfId="4610" xr:uid="{54ABA483-12B6-4268-BDCE-4AC58222A878}"/>
    <cellStyle name="40 % - Accent5 10 3" xfId="1799" xr:uid="{00000000-0005-0000-0000-0000C4040000}"/>
    <cellStyle name="40 % - Accent5 10 3 2" xfId="3908" xr:uid="{1312D1A7-579B-4885-9E94-D1307A98DC6D}"/>
    <cellStyle name="40 % - Accent5 10 4" xfId="3205" xr:uid="{12DE031A-3F69-4A6A-906E-33D88BB69BFC}"/>
    <cellStyle name="40 % - Accent5 11" xfId="480" xr:uid="{00000000-0005-0000-0000-0000C5040000}"/>
    <cellStyle name="40 % - Accent5 11 2" xfId="2502" xr:uid="{00000000-0005-0000-0000-0000C6040000}"/>
    <cellStyle name="40 % - Accent5 11 2 2" xfId="4611" xr:uid="{AF05CCD5-298F-44ED-B61B-CC3AFE29F9E9}"/>
    <cellStyle name="40 % - Accent5 11 3" xfId="1800" xr:uid="{00000000-0005-0000-0000-0000C7040000}"/>
    <cellStyle name="40 % - Accent5 11 3 2" xfId="3909" xr:uid="{FC04A136-5703-46AC-B91F-B4146DCBA4A7}"/>
    <cellStyle name="40 % - Accent5 11 4" xfId="3206" xr:uid="{96F7A14E-BBD4-49DD-915A-7518EB47D4A1}"/>
    <cellStyle name="40 % - Accent5 12" xfId="481" xr:uid="{00000000-0005-0000-0000-0000C8040000}"/>
    <cellStyle name="40 % - Accent5 2" xfId="482" xr:uid="{00000000-0005-0000-0000-0000C9040000}"/>
    <cellStyle name="40 % - Accent5 2 10" xfId="483" xr:uid="{00000000-0005-0000-0000-0000CA040000}"/>
    <cellStyle name="40 % - Accent5 2 10 2" xfId="2503" xr:uid="{00000000-0005-0000-0000-0000CB040000}"/>
    <cellStyle name="40 % - Accent5 2 10 2 2" xfId="4612" xr:uid="{64119829-993C-4555-BCEF-EC6591320F93}"/>
    <cellStyle name="40 % - Accent5 2 10 3" xfId="1801" xr:uid="{00000000-0005-0000-0000-0000CC040000}"/>
    <cellStyle name="40 % - Accent5 2 10 3 2" xfId="3910" xr:uid="{76A6A981-99B5-4824-9BD4-694ED56D7909}"/>
    <cellStyle name="40 % - Accent5 2 10 4" xfId="3207" xr:uid="{64B75D61-0659-4727-B313-7A89FD08EFB5}"/>
    <cellStyle name="40 % - Accent5 2 11" xfId="484" xr:uid="{00000000-0005-0000-0000-0000CD040000}"/>
    <cellStyle name="40 % - Accent5 2 11 2" xfId="2504" xr:uid="{00000000-0005-0000-0000-0000CE040000}"/>
    <cellStyle name="40 % - Accent5 2 11 2 2" xfId="4613" xr:uid="{7B535453-16A1-4555-A31D-018F5EF4F739}"/>
    <cellStyle name="40 % - Accent5 2 11 3" xfId="1802" xr:uid="{00000000-0005-0000-0000-0000CF040000}"/>
    <cellStyle name="40 % - Accent5 2 11 3 2" xfId="3911" xr:uid="{608D09C8-4946-4019-ABE0-D8F5C0F28EB4}"/>
    <cellStyle name="40 % - Accent5 2 11 4" xfId="3208" xr:uid="{C67F14E2-B12D-4FC0-BBF4-2AAE65AF7609}"/>
    <cellStyle name="40 % - Accent5 2 12" xfId="485" xr:uid="{00000000-0005-0000-0000-0000D0040000}"/>
    <cellStyle name="40 % - Accent5 2 13" xfId="486" xr:uid="{00000000-0005-0000-0000-0000D1040000}"/>
    <cellStyle name="40 % - Accent5 2 2" xfId="487" xr:uid="{00000000-0005-0000-0000-0000D2040000}"/>
    <cellStyle name="40 % - Accent5 2 2 2" xfId="488" xr:uid="{00000000-0005-0000-0000-0000D3040000}"/>
    <cellStyle name="40 % - Accent5 2 2 2 2" xfId="2506" xr:uid="{00000000-0005-0000-0000-0000D4040000}"/>
    <cellStyle name="40 % - Accent5 2 2 2 2 2" xfId="4615" xr:uid="{93B9C21E-B824-475F-AA55-64AD51771659}"/>
    <cellStyle name="40 % - Accent5 2 2 2 3" xfId="1804" xr:uid="{00000000-0005-0000-0000-0000D5040000}"/>
    <cellStyle name="40 % - Accent5 2 2 2 3 2" xfId="3913" xr:uid="{60E40148-17CB-419A-8211-297C67F7F07F}"/>
    <cellStyle name="40 % - Accent5 2 2 2 4" xfId="3210" xr:uid="{0EF7EB56-6B01-402E-BD14-9ACE61A66AA6}"/>
    <cellStyle name="40 % - Accent5 2 2 3" xfId="489" xr:uid="{00000000-0005-0000-0000-0000D6040000}"/>
    <cellStyle name="40 % - Accent5 2 2 3 2" xfId="2507" xr:uid="{00000000-0005-0000-0000-0000D7040000}"/>
    <cellStyle name="40 % - Accent5 2 2 3 2 2" xfId="4616" xr:uid="{02F0F62E-EC35-4BC1-914D-90A004C1BEFF}"/>
    <cellStyle name="40 % - Accent5 2 2 3 3" xfId="1805" xr:uid="{00000000-0005-0000-0000-0000D8040000}"/>
    <cellStyle name="40 % - Accent5 2 2 3 3 2" xfId="3914" xr:uid="{3FB5777C-8FF6-4070-8678-1C59F8D90CCE}"/>
    <cellStyle name="40 % - Accent5 2 2 3 4" xfId="3211" xr:uid="{AAE0A264-82B7-4EA3-97F6-B117586F7D19}"/>
    <cellStyle name="40 % - Accent5 2 2 4" xfId="490" xr:uid="{00000000-0005-0000-0000-0000D9040000}"/>
    <cellStyle name="40 % - Accent5 2 2 4 2" xfId="2508" xr:uid="{00000000-0005-0000-0000-0000DA040000}"/>
    <cellStyle name="40 % - Accent5 2 2 4 2 2" xfId="4617" xr:uid="{2A498FFD-58F6-48CA-801D-9A8C5E306084}"/>
    <cellStyle name="40 % - Accent5 2 2 4 3" xfId="1806" xr:uid="{00000000-0005-0000-0000-0000DB040000}"/>
    <cellStyle name="40 % - Accent5 2 2 4 3 2" xfId="3915" xr:uid="{E728A816-ECC8-46A6-93BA-4E7CAD8868A9}"/>
    <cellStyle name="40 % - Accent5 2 2 4 4" xfId="3212" xr:uid="{9AD0BE46-D413-484E-8E59-15D06A2AE016}"/>
    <cellStyle name="40 % - Accent5 2 2 5" xfId="491" xr:uid="{00000000-0005-0000-0000-0000DC040000}"/>
    <cellStyle name="40 % - Accent5 2 2 5 2" xfId="2509" xr:uid="{00000000-0005-0000-0000-0000DD040000}"/>
    <cellStyle name="40 % - Accent5 2 2 5 2 2" xfId="4618" xr:uid="{9FB32190-9D84-44B3-9323-7586BD94FBE9}"/>
    <cellStyle name="40 % - Accent5 2 2 5 3" xfId="1807" xr:uid="{00000000-0005-0000-0000-0000DE040000}"/>
    <cellStyle name="40 % - Accent5 2 2 5 3 2" xfId="3916" xr:uid="{8C0A6E21-9040-4958-B654-9CDC9647B353}"/>
    <cellStyle name="40 % - Accent5 2 2 5 4" xfId="3213" xr:uid="{7F245328-E09C-4AF5-8A97-0AD070873376}"/>
    <cellStyle name="40 % - Accent5 2 2 6" xfId="492" xr:uid="{00000000-0005-0000-0000-0000DF040000}"/>
    <cellStyle name="40 % - Accent5 2 2 6 2" xfId="2510" xr:uid="{00000000-0005-0000-0000-0000E0040000}"/>
    <cellStyle name="40 % - Accent5 2 2 6 2 2" xfId="4619" xr:uid="{D09D3C17-131B-4ED9-BFE6-7EEFC7352AF8}"/>
    <cellStyle name="40 % - Accent5 2 2 6 3" xfId="1808" xr:uid="{00000000-0005-0000-0000-0000E1040000}"/>
    <cellStyle name="40 % - Accent5 2 2 6 3 2" xfId="3917" xr:uid="{6040144E-FFBC-4F47-9DF4-5CD43719CB98}"/>
    <cellStyle name="40 % - Accent5 2 2 6 4" xfId="3214" xr:uid="{A0C5B695-C103-4465-AEBE-C4B97F54B373}"/>
    <cellStyle name="40 % - Accent5 2 2 7" xfId="2505" xr:uid="{00000000-0005-0000-0000-0000E2040000}"/>
    <cellStyle name="40 % - Accent5 2 2 7 2" xfId="4614" xr:uid="{5FC259A2-B52A-45C1-88CD-E867C523DF13}"/>
    <cellStyle name="40 % - Accent5 2 2 8" xfId="1803" xr:uid="{00000000-0005-0000-0000-0000E3040000}"/>
    <cellStyle name="40 % - Accent5 2 2 8 2" xfId="3912" xr:uid="{36968E80-4C37-4DB4-ADCF-AFFCCC84777B}"/>
    <cellStyle name="40 % - Accent5 2 2 9" xfId="3209" xr:uid="{73EA5129-58E5-417A-A2F0-2C00BF0FA69C}"/>
    <cellStyle name="40 % - Accent5 2 3" xfId="493" xr:uid="{00000000-0005-0000-0000-0000E4040000}"/>
    <cellStyle name="40 % - Accent5 2 4" xfId="494" xr:uid="{00000000-0005-0000-0000-0000E5040000}"/>
    <cellStyle name="40 % - Accent5 2 4 2" xfId="495" xr:uid="{00000000-0005-0000-0000-0000E6040000}"/>
    <cellStyle name="40 % - Accent5 2 4 2 2" xfId="2511" xr:uid="{00000000-0005-0000-0000-0000E7040000}"/>
    <cellStyle name="40 % - Accent5 2 4 2 2 2" xfId="4620" xr:uid="{86CBA29F-EA11-47D7-837B-E5B6898519EA}"/>
    <cellStyle name="40 % - Accent5 2 4 2 3" xfId="1809" xr:uid="{00000000-0005-0000-0000-0000E8040000}"/>
    <cellStyle name="40 % - Accent5 2 4 2 3 2" xfId="3918" xr:uid="{45CD56D8-CC3D-4318-B6C4-EAB5FB318FA9}"/>
    <cellStyle name="40 % - Accent5 2 4 2 4" xfId="3215" xr:uid="{91122EAF-E706-4C7A-B818-F5A446539103}"/>
    <cellStyle name="40 % - Accent5 2 5" xfId="496" xr:uid="{00000000-0005-0000-0000-0000E9040000}"/>
    <cellStyle name="40 % - Accent5 2 5 2" xfId="497" xr:uid="{00000000-0005-0000-0000-0000EA040000}"/>
    <cellStyle name="40 % - Accent5 2 5 2 2" xfId="2513" xr:uid="{00000000-0005-0000-0000-0000EB040000}"/>
    <cellStyle name="40 % - Accent5 2 5 2 2 2" xfId="4622" xr:uid="{4DFB0008-9D6C-4BB9-AB43-EE65ED85D84E}"/>
    <cellStyle name="40 % - Accent5 2 5 2 3" xfId="1811" xr:uid="{00000000-0005-0000-0000-0000EC040000}"/>
    <cellStyle name="40 % - Accent5 2 5 2 3 2" xfId="3920" xr:uid="{537F4552-1F0A-40BB-8D01-AB0FD6FAD0BE}"/>
    <cellStyle name="40 % - Accent5 2 5 2 4" xfId="3217" xr:uid="{429F95C3-E041-4477-8E72-ABDE62EA5A66}"/>
    <cellStyle name="40 % - Accent5 2 5 3" xfId="498" xr:uid="{00000000-0005-0000-0000-0000ED040000}"/>
    <cellStyle name="40 % - Accent5 2 5 3 2" xfId="2514" xr:uid="{00000000-0005-0000-0000-0000EE040000}"/>
    <cellStyle name="40 % - Accent5 2 5 3 2 2" xfId="4623" xr:uid="{F42EEE67-7EA2-4386-9E2E-67DE39FF0054}"/>
    <cellStyle name="40 % - Accent5 2 5 3 3" xfId="1812" xr:uid="{00000000-0005-0000-0000-0000EF040000}"/>
    <cellStyle name="40 % - Accent5 2 5 3 3 2" xfId="3921" xr:uid="{899FDA16-8A0E-4C92-80D3-E9697B63293C}"/>
    <cellStyle name="40 % - Accent5 2 5 3 4" xfId="3218" xr:uid="{94FB0223-C39C-4A01-ACFD-27982A4B63F4}"/>
    <cellStyle name="40 % - Accent5 2 5 4" xfId="499" xr:uid="{00000000-0005-0000-0000-0000F0040000}"/>
    <cellStyle name="40 % - Accent5 2 5 4 2" xfId="2515" xr:uid="{00000000-0005-0000-0000-0000F1040000}"/>
    <cellStyle name="40 % - Accent5 2 5 4 2 2" xfId="4624" xr:uid="{1BF7668D-4C93-40A7-9DDB-3CE24097442D}"/>
    <cellStyle name="40 % - Accent5 2 5 4 3" xfId="1813" xr:uid="{00000000-0005-0000-0000-0000F2040000}"/>
    <cellStyle name="40 % - Accent5 2 5 4 3 2" xfId="3922" xr:uid="{AF3B4E9B-DF00-40DF-A768-83CF48B6B7A4}"/>
    <cellStyle name="40 % - Accent5 2 5 4 4" xfId="3219" xr:uid="{840184C0-9E9D-42BD-A7AC-9E86ED1FB227}"/>
    <cellStyle name="40 % - Accent5 2 5 5" xfId="500" xr:uid="{00000000-0005-0000-0000-0000F3040000}"/>
    <cellStyle name="40 % - Accent5 2 5 5 2" xfId="2516" xr:uid="{00000000-0005-0000-0000-0000F4040000}"/>
    <cellStyle name="40 % - Accent5 2 5 5 2 2" xfId="4625" xr:uid="{C18A4722-3659-42F3-A95B-338EA04A7474}"/>
    <cellStyle name="40 % - Accent5 2 5 5 3" xfId="1814" xr:uid="{00000000-0005-0000-0000-0000F5040000}"/>
    <cellStyle name="40 % - Accent5 2 5 5 3 2" xfId="3923" xr:uid="{DD8C6A40-349E-4D05-84CE-02696235B299}"/>
    <cellStyle name="40 % - Accent5 2 5 5 4" xfId="3220" xr:uid="{80E57BC6-0360-4D90-92B2-552906861591}"/>
    <cellStyle name="40 % - Accent5 2 5 6" xfId="501" xr:uid="{00000000-0005-0000-0000-0000F6040000}"/>
    <cellStyle name="40 % - Accent5 2 5 6 2" xfId="2517" xr:uid="{00000000-0005-0000-0000-0000F7040000}"/>
    <cellStyle name="40 % - Accent5 2 5 6 2 2" xfId="4626" xr:uid="{71136E15-7E99-4D0B-A79D-8F88E0DACB76}"/>
    <cellStyle name="40 % - Accent5 2 5 6 3" xfId="1815" xr:uid="{00000000-0005-0000-0000-0000F8040000}"/>
    <cellStyle name="40 % - Accent5 2 5 6 3 2" xfId="3924" xr:uid="{D92A7861-EB30-46E9-84AC-6A568962CA34}"/>
    <cellStyle name="40 % - Accent5 2 5 6 4" xfId="3221" xr:uid="{5286A733-E392-4228-A42E-3EE27659A71E}"/>
    <cellStyle name="40 % - Accent5 2 5 7" xfId="2512" xr:uid="{00000000-0005-0000-0000-0000F9040000}"/>
    <cellStyle name="40 % - Accent5 2 5 7 2" xfId="4621" xr:uid="{4EA8E532-EEF8-4ABE-9756-58B4121C5E8F}"/>
    <cellStyle name="40 % - Accent5 2 5 8" xfId="1810" xr:uid="{00000000-0005-0000-0000-0000FA040000}"/>
    <cellStyle name="40 % - Accent5 2 5 8 2" xfId="3919" xr:uid="{D7F945BF-880F-4E34-859F-867A8F109768}"/>
    <cellStyle name="40 % - Accent5 2 5 9" xfId="3216" xr:uid="{EF6C183A-5F4E-462A-B7A6-3FD626D073E8}"/>
    <cellStyle name="40 % - Accent5 2 6" xfId="502" xr:uid="{00000000-0005-0000-0000-0000FB040000}"/>
    <cellStyle name="40 % - Accent5 2 6 2" xfId="2518" xr:uid="{00000000-0005-0000-0000-0000FC040000}"/>
    <cellStyle name="40 % - Accent5 2 6 2 2" xfId="4627" xr:uid="{331892A0-773F-439F-8891-B5CEF9CBCC0D}"/>
    <cellStyle name="40 % - Accent5 2 6 3" xfId="1816" xr:uid="{00000000-0005-0000-0000-0000FD040000}"/>
    <cellStyle name="40 % - Accent5 2 6 3 2" xfId="3925" xr:uid="{ECC06BAD-0EAB-4383-8897-41289E70F8F2}"/>
    <cellStyle name="40 % - Accent5 2 6 4" xfId="3222" xr:uid="{D3289C4C-5620-4AB2-9C2F-4CF322E7A1C0}"/>
    <cellStyle name="40 % - Accent5 2 7" xfId="503" xr:uid="{00000000-0005-0000-0000-0000FE040000}"/>
    <cellStyle name="40 % - Accent5 2 7 2" xfId="2519" xr:uid="{00000000-0005-0000-0000-0000FF040000}"/>
    <cellStyle name="40 % - Accent5 2 7 2 2" xfId="4628" xr:uid="{9B105DF1-8791-45C7-8F2D-6ABB7C35175F}"/>
    <cellStyle name="40 % - Accent5 2 7 3" xfId="1817" xr:uid="{00000000-0005-0000-0000-000000050000}"/>
    <cellStyle name="40 % - Accent5 2 7 3 2" xfId="3926" xr:uid="{EFA32E12-0E9A-4FCF-A54F-DA2A1A53A2A8}"/>
    <cellStyle name="40 % - Accent5 2 7 4" xfId="3223" xr:uid="{80159AE9-9043-40D4-8A11-3930795BB8AE}"/>
    <cellStyle name="40 % - Accent5 2 8" xfId="504" xr:uid="{00000000-0005-0000-0000-000001050000}"/>
    <cellStyle name="40 % - Accent5 2 8 2" xfId="2520" xr:uid="{00000000-0005-0000-0000-000002050000}"/>
    <cellStyle name="40 % - Accent5 2 8 2 2" xfId="4629" xr:uid="{4C4E1726-569C-4AFD-9B71-BF1258957FC2}"/>
    <cellStyle name="40 % - Accent5 2 8 3" xfId="1818" xr:uid="{00000000-0005-0000-0000-000003050000}"/>
    <cellStyle name="40 % - Accent5 2 8 3 2" xfId="3927" xr:uid="{E7CA3E4D-7858-42ED-AA01-D4F9445A2D5F}"/>
    <cellStyle name="40 % - Accent5 2 8 4" xfId="3224" xr:uid="{89E0ED2C-F3DE-42F9-AF9D-83F1060D19F9}"/>
    <cellStyle name="40 % - Accent5 2 9" xfId="505" xr:uid="{00000000-0005-0000-0000-000004050000}"/>
    <cellStyle name="40 % - Accent5 2 9 2" xfId="2521" xr:uid="{00000000-0005-0000-0000-000005050000}"/>
    <cellStyle name="40 % - Accent5 2 9 2 2" xfId="4630" xr:uid="{48E563CF-4000-4D83-AD3A-36B1C239B639}"/>
    <cellStyle name="40 % - Accent5 2 9 3" xfId="1819" xr:uid="{00000000-0005-0000-0000-000006050000}"/>
    <cellStyle name="40 % - Accent5 2 9 3 2" xfId="3928" xr:uid="{BCD05B73-618A-445A-AE84-9E23AD2561AB}"/>
    <cellStyle name="40 % - Accent5 2 9 4" xfId="3225" xr:uid="{302AB4ED-6B6C-4384-8E6C-46AAEF97935F}"/>
    <cellStyle name="40 % - Accent5 2_20180507-BPEMS tableau de suivi ETP AVRIL test V2" xfId="506" xr:uid="{00000000-0005-0000-0000-000007050000}"/>
    <cellStyle name="40 % - Accent5 3" xfId="507" xr:uid="{00000000-0005-0000-0000-000008050000}"/>
    <cellStyle name="40 % - Accent5 3 2" xfId="508" xr:uid="{00000000-0005-0000-0000-000009050000}"/>
    <cellStyle name="40 % - Accent5 3 2 2" xfId="2523" xr:uid="{00000000-0005-0000-0000-00000A050000}"/>
    <cellStyle name="40 % - Accent5 3 2 2 2" xfId="4632" xr:uid="{290A41DD-B7DD-4FD5-834C-AB5CCC857D60}"/>
    <cellStyle name="40 % - Accent5 3 2 3" xfId="1821" xr:uid="{00000000-0005-0000-0000-00000B050000}"/>
    <cellStyle name="40 % - Accent5 3 2 3 2" xfId="3930" xr:uid="{4CE7D209-98B6-4CE3-BCD1-602203F8C761}"/>
    <cellStyle name="40 % - Accent5 3 2 4" xfId="3227" xr:uid="{8D80EC8C-B314-4C81-B9F7-6C34049A43BD}"/>
    <cellStyle name="40 % - Accent5 3 3" xfId="509" xr:uid="{00000000-0005-0000-0000-00000C050000}"/>
    <cellStyle name="40 % - Accent5 3 3 2" xfId="2524" xr:uid="{00000000-0005-0000-0000-00000D050000}"/>
    <cellStyle name="40 % - Accent5 3 3 2 2" xfId="4633" xr:uid="{A4269FA0-6272-48D3-833E-D0A7325776CA}"/>
    <cellStyle name="40 % - Accent5 3 3 3" xfId="1822" xr:uid="{00000000-0005-0000-0000-00000E050000}"/>
    <cellStyle name="40 % - Accent5 3 3 3 2" xfId="3931" xr:uid="{C1650701-CF2D-44A0-B12F-E0FE9F593C44}"/>
    <cellStyle name="40 % - Accent5 3 3 4" xfId="3228" xr:uid="{595F72AE-6F8E-4D75-BD2B-AC21B46F7669}"/>
    <cellStyle name="40 % - Accent5 3 4" xfId="510" xr:uid="{00000000-0005-0000-0000-00000F050000}"/>
    <cellStyle name="40 % - Accent5 3 4 2" xfId="2525" xr:uid="{00000000-0005-0000-0000-000010050000}"/>
    <cellStyle name="40 % - Accent5 3 4 2 2" xfId="4634" xr:uid="{1578E398-D54F-4810-A451-51309B142128}"/>
    <cellStyle name="40 % - Accent5 3 4 3" xfId="1823" xr:uid="{00000000-0005-0000-0000-000011050000}"/>
    <cellStyle name="40 % - Accent5 3 4 3 2" xfId="3932" xr:uid="{E8EDF23F-6ED3-4B18-BF98-F8D1BD85404F}"/>
    <cellStyle name="40 % - Accent5 3 4 4" xfId="3229" xr:uid="{4157A366-1940-4CCE-803E-29F7682A4847}"/>
    <cellStyle name="40 % - Accent5 3 5" xfId="511" xr:uid="{00000000-0005-0000-0000-000012050000}"/>
    <cellStyle name="40 % - Accent5 3 5 2" xfId="2526" xr:uid="{00000000-0005-0000-0000-000013050000}"/>
    <cellStyle name="40 % - Accent5 3 5 2 2" xfId="4635" xr:uid="{9309F083-B0C6-4D99-BA6B-9B5A31A3060D}"/>
    <cellStyle name="40 % - Accent5 3 5 3" xfId="1824" xr:uid="{00000000-0005-0000-0000-000014050000}"/>
    <cellStyle name="40 % - Accent5 3 5 3 2" xfId="3933" xr:uid="{4BCFE2F6-5EF3-4532-8974-C2C6890413F6}"/>
    <cellStyle name="40 % - Accent5 3 5 4" xfId="3230" xr:uid="{B9C2EA12-310E-4E7B-AD04-6F40A38F92C0}"/>
    <cellStyle name="40 % - Accent5 3 6" xfId="512" xr:uid="{00000000-0005-0000-0000-000015050000}"/>
    <cellStyle name="40 % - Accent5 3 6 2" xfId="2527" xr:uid="{00000000-0005-0000-0000-000016050000}"/>
    <cellStyle name="40 % - Accent5 3 6 2 2" xfId="4636" xr:uid="{2AA91089-D2C1-45A8-AB54-C7A0FF6BF8FE}"/>
    <cellStyle name="40 % - Accent5 3 6 3" xfId="1825" xr:uid="{00000000-0005-0000-0000-000017050000}"/>
    <cellStyle name="40 % - Accent5 3 6 3 2" xfId="3934" xr:uid="{25427286-86E1-4C58-BC85-47E4FF2FFA58}"/>
    <cellStyle name="40 % - Accent5 3 6 4" xfId="3231" xr:uid="{94CD36A3-EBB3-4E55-B78F-9A91D28A75B4}"/>
    <cellStyle name="40 % - Accent5 3 7" xfId="2522" xr:uid="{00000000-0005-0000-0000-000018050000}"/>
    <cellStyle name="40 % - Accent5 3 7 2" xfId="4631" xr:uid="{4CB32C90-0869-4616-BA88-274B09B5F082}"/>
    <cellStyle name="40 % - Accent5 3 8" xfId="1820" xr:uid="{00000000-0005-0000-0000-000019050000}"/>
    <cellStyle name="40 % - Accent5 3 8 2" xfId="3929" xr:uid="{5C56CE5E-8A29-4B2B-854F-30E47C3A660B}"/>
    <cellStyle name="40 % - Accent5 3 9" xfId="3226" xr:uid="{B8EBDAE5-3BE5-484E-A3A5-6B18A04FFB29}"/>
    <cellStyle name="40 % - Accent5 3_20180507-BPEMS tableau de suivi ETP AVRIL test V2" xfId="513" xr:uid="{00000000-0005-0000-0000-00001A050000}"/>
    <cellStyle name="40 % - Accent5 4" xfId="514" xr:uid="{00000000-0005-0000-0000-00001B050000}"/>
    <cellStyle name="40 % - Accent5 4 2" xfId="515" xr:uid="{00000000-0005-0000-0000-00001C050000}"/>
    <cellStyle name="40 % - Accent5 4 2 2" xfId="2529" xr:uid="{00000000-0005-0000-0000-00001D050000}"/>
    <cellStyle name="40 % - Accent5 4 2 2 2" xfId="4638" xr:uid="{22FA6A42-0263-42DD-9A07-69DCB2404E01}"/>
    <cellStyle name="40 % - Accent5 4 2 3" xfId="1827" xr:uid="{00000000-0005-0000-0000-00001E050000}"/>
    <cellStyle name="40 % - Accent5 4 2 3 2" xfId="3936" xr:uid="{F7EC07B0-54C4-4B5B-A258-5FA10DE2CE67}"/>
    <cellStyle name="40 % - Accent5 4 2 4" xfId="3233" xr:uid="{542B6DD5-AC73-4F5E-9124-FDC04DA7C280}"/>
    <cellStyle name="40 % - Accent5 4 3" xfId="516" xr:uid="{00000000-0005-0000-0000-00001F050000}"/>
    <cellStyle name="40 % - Accent5 4 3 2" xfId="2530" xr:uid="{00000000-0005-0000-0000-000020050000}"/>
    <cellStyle name="40 % - Accent5 4 3 2 2" xfId="4639" xr:uid="{43D5DE32-8B3B-4223-93D2-ECC9F8CAC3DA}"/>
    <cellStyle name="40 % - Accent5 4 3 3" xfId="1828" xr:uid="{00000000-0005-0000-0000-000021050000}"/>
    <cellStyle name="40 % - Accent5 4 3 3 2" xfId="3937" xr:uid="{E8E1BB9E-86D7-4F98-A361-A6EA8B1C064C}"/>
    <cellStyle name="40 % - Accent5 4 3 4" xfId="3234" xr:uid="{A6AF7F7E-5622-4F95-A5CB-740F0BB3DC42}"/>
    <cellStyle name="40 % - Accent5 4 4" xfId="517" xr:uid="{00000000-0005-0000-0000-000022050000}"/>
    <cellStyle name="40 % - Accent5 4 4 2" xfId="2531" xr:uid="{00000000-0005-0000-0000-000023050000}"/>
    <cellStyle name="40 % - Accent5 4 4 2 2" xfId="4640" xr:uid="{474F09A0-1DE3-479A-AEA1-28F85F7E73AF}"/>
    <cellStyle name="40 % - Accent5 4 4 3" xfId="1829" xr:uid="{00000000-0005-0000-0000-000024050000}"/>
    <cellStyle name="40 % - Accent5 4 4 3 2" xfId="3938" xr:uid="{13C9924F-BE17-4635-8C2C-2A868C0F3B70}"/>
    <cellStyle name="40 % - Accent5 4 4 4" xfId="3235" xr:uid="{B0BDEEE1-72FD-45DB-85C3-629BB6098349}"/>
    <cellStyle name="40 % - Accent5 4 5" xfId="518" xr:uid="{00000000-0005-0000-0000-000025050000}"/>
    <cellStyle name="40 % - Accent5 4 5 2" xfId="2532" xr:uid="{00000000-0005-0000-0000-000026050000}"/>
    <cellStyle name="40 % - Accent5 4 5 2 2" xfId="4641" xr:uid="{D39D6F81-294E-476D-AA8A-181F59B2F985}"/>
    <cellStyle name="40 % - Accent5 4 5 3" xfId="1830" xr:uid="{00000000-0005-0000-0000-000027050000}"/>
    <cellStyle name="40 % - Accent5 4 5 3 2" xfId="3939" xr:uid="{A82D15DF-EA0F-41DF-965C-34A1BAFF1149}"/>
    <cellStyle name="40 % - Accent5 4 5 4" xfId="3236" xr:uid="{1E2F264B-E625-4091-8D7C-9238B9B0CD64}"/>
    <cellStyle name="40 % - Accent5 4 6" xfId="519" xr:uid="{00000000-0005-0000-0000-000028050000}"/>
    <cellStyle name="40 % - Accent5 4 6 2" xfId="2533" xr:uid="{00000000-0005-0000-0000-000029050000}"/>
    <cellStyle name="40 % - Accent5 4 6 2 2" xfId="4642" xr:uid="{0C1C43AD-2249-489A-B477-72081E2C7C1C}"/>
    <cellStyle name="40 % - Accent5 4 6 3" xfId="1831" xr:uid="{00000000-0005-0000-0000-00002A050000}"/>
    <cellStyle name="40 % - Accent5 4 6 3 2" xfId="3940" xr:uid="{4ED7EF93-C262-4212-8DBD-A5721DBAE92D}"/>
    <cellStyle name="40 % - Accent5 4 6 4" xfId="3237" xr:uid="{A8BB666E-1FBA-4F98-BC4C-7A43633435EB}"/>
    <cellStyle name="40 % - Accent5 4 7" xfId="2528" xr:uid="{00000000-0005-0000-0000-00002B050000}"/>
    <cellStyle name="40 % - Accent5 4 7 2" xfId="4637" xr:uid="{56A6E57D-AE4F-4300-B118-F8BFA5865ECF}"/>
    <cellStyle name="40 % - Accent5 4 8" xfId="1826" xr:uid="{00000000-0005-0000-0000-00002C050000}"/>
    <cellStyle name="40 % - Accent5 4 8 2" xfId="3935" xr:uid="{7E849A34-C1C1-4DA9-97AB-482E29F6B862}"/>
    <cellStyle name="40 % - Accent5 4 9" xfId="3232" xr:uid="{B56925C3-45CB-4A17-9059-5B28CF2D7133}"/>
    <cellStyle name="40 % - Accent5 4_20180507-BPEMS tableau de suivi ETP AVRIL test V2" xfId="520" xr:uid="{00000000-0005-0000-0000-00002D050000}"/>
    <cellStyle name="40 % - Accent5 5" xfId="521" xr:uid="{00000000-0005-0000-0000-00002E050000}"/>
    <cellStyle name="40 % - Accent5 6" xfId="522" xr:uid="{00000000-0005-0000-0000-00002F050000}"/>
    <cellStyle name="40 % - Accent5 6 2" xfId="2534" xr:uid="{00000000-0005-0000-0000-000030050000}"/>
    <cellStyle name="40 % - Accent5 6 2 2" xfId="4643" xr:uid="{BFD82208-31FB-4EC6-8546-2D461F093816}"/>
    <cellStyle name="40 % - Accent5 6 3" xfId="1832" xr:uid="{00000000-0005-0000-0000-000031050000}"/>
    <cellStyle name="40 % - Accent5 6 3 2" xfId="3941" xr:uid="{0E641E8C-38A5-4654-BD3B-62A99C46902A}"/>
    <cellStyle name="40 % - Accent5 6 4" xfId="3238" xr:uid="{D4BECA2A-6540-45CF-8545-C82EB4385F94}"/>
    <cellStyle name="40 % - Accent5 7" xfId="523" xr:uid="{00000000-0005-0000-0000-000032050000}"/>
    <cellStyle name="40 % - Accent5 7 2" xfId="2535" xr:uid="{00000000-0005-0000-0000-000033050000}"/>
    <cellStyle name="40 % - Accent5 7 2 2" xfId="4644" xr:uid="{7F1888AA-16EA-4471-B38A-C8439116B8CD}"/>
    <cellStyle name="40 % - Accent5 7 3" xfId="1833" xr:uid="{00000000-0005-0000-0000-000034050000}"/>
    <cellStyle name="40 % - Accent5 7 3 2" xfId="3942" xr:uid="{A6B36037-E777-4BBF-AC57-5B6E92942C3C}"/>
    <cellStyle name="40 % - Accent5 7 4" xfId="3239" xr:uid="{3C2325D5-25F8-4ACF-8980-E5C65210E1DA}"/>
    <cellStyle name="40 % - Accent5 8" xfId="524" xr:uid="{00000000-0005-0000-0000-000035050000}"/>
    <cellStyle name="40 % - Accent5 8 2" xfId="2536" xr:uid="{00000000-0005-0000-0000-000036050000}"/>
    <cellStyle name="40 % - Accent5 8 2 2" xfId="4645" xr:uid="{A3BFA575-C99D-49B4-A49F-BC4F720A13B4}"/>
    <cellStyle name="40 % - Accent5 8 3" xfId="1834" xr:uid="{00000000-0005-0000-0000-000037050000}"/>
    <cellStyle name="40 % - Accent5 8 3 2" xfId="3943" xr:uid="{6365B882-BB69-45DD-8664-7DFA6CC82940}"/>
    <cellStyle name="40 % - Accent5 8 4" xfId="3240" xr:uid="{60088739-831B-4BB3-8D10-6F0FB3B80110}"/>
    <cellStyle name="40 % - Accent5 9" xfId="525" xr:uid="{00000000-0005-0000-0000-000038050000}"/>
    <cellStyle name="40 % - Accent5 9 2" xfId="2537" xr:uid="{00000000-0005-0000-0000-000039050000}"/>
    <cellStyle name="40 % - Accent5 9 2 2" xfId="4646" xr:uid="{7704BCFA-8E4D-4A45-BDD0-CC922529644F}"/>
    <cellStyle name="40 % - Accent5 9 3" xfId="1835" xr:uid="{00000000-0005-0000-0000-00003A050000}"/>
    <cellStyle name="40 % - Accent5 9 3 2" xfId="3944" xr:uid="{15A6CC67-92FD-49A8-B363-891B1CA55A83}"/>
    <cellStyle name="40 % - Accent5 9 4" xfId="3241" xr:uid="{B0EA0DF4-ED95-4CFC-B05B-4EB021100B90}"/>
    <cellStyle name="40 % - Accent6 10" xfId="526" xr:uid="{00000000-0005-0000-0000-00003B050000}"/>
    <cellStyle name="40 % - Accent6 10 2" xfId="2538" xr:uid="{00000000-0005-0000-0000-00003C050000}"/>
    <cellStyle name="40 % - Accent6 10 2 2" xfId="4647" xr:uid="{00A9F0D5-8926-490B-B76D-FF93E271A5B7}"/>
    <cellStyle name="40 % - Accent6 10 3" xfId="1836" xr:uid="{00000000-0005-0000-0000-00003D050000}"/>
    <cellStyle name="40 % - Accent6 10 3 2" xfId="3945" xr:uid="{7B924077-692D-46B1-B682-755EE3138AE8}"/>
    <cellStyle name="40 % - Accent6 10 4" xfId="3242" xr:uid="{5CA2C600-AF31-448C-A49B-EE0AD0ED277E}"/>
    <cellStyle name="40 % - Accent6 11" xfId="527" xr:uid="{00000000-0005-0000-0000-00003E050000}"/>
    <cellStyle name="40 % - Accent6 11 2" xfId="2539" xr:uid="{00000000-0005-0000-0000-00003F050000}"/>
    <cellStyle name="40 % - Accent6 11 2 2" xfId="4648" xr:uid="{D59FE30F-B450-44A5-AA6E-526C85546917}"/>
    <cellStyle name="40 % - Accent6 11 3" xfId="1837" xr:uid="{00000000-0005-0000-0000-000040050000}"/>
    <cellStyle name="40 % - Accent6 11 3 2" xfId="3946" xr:uid="{79D4102A-24E5-44E8-8D7A-5A1EBB060E38}"/>
    <cellStyle name="40 % - Accent6 11 4" xfId="3243" xr:uid="{A137D229-DFDD-4F8F-9BEA-8E17ADE6DC25}"/>
    <cellStyle name="40 % - Accent6 12" xfId="528" xr:uid="{00000000-0005-0000-0000-000041050000}"/>
    <cellStyle name="40 % - Accent6 13" xfId="529" xr:uid="{00000000-0005-0000-0000-000042050000}"/>
    <cellStyle name="40 % - Accent6 2" xfId="530" xr:uid="{00000000-0005-0000-0000-000043050000}"/>
    <cellStyle name="40 % - Accent6 2 10" xfId="531" xr:uid="{00000000-0005-0000-0000-000044050000}"/>
    <cellStyle name="40 % - Accent6 2 10 2" xfId="2540" xr:uid="{00000000-0005-0000-0000-000045050000}"/>
    <cellStyle name="40 % - Accent6 2 10 2 2" xfId="4649" xr:uid="{C69D44ED-AC94-414D-A2AD-4B17FEE399F7}"/>
    <cellStyle name="40 % - Accent6 2 10 3" xfId="1838" xr:uid="{00000000-0005-0000-0000-000046050000}"/>
    <cellStyle name="40 % - Accent6 2 10 3 2" xfId="3947" xr:uid="{89008F81-19BC-4548-90D4-ECC1FA8E8EDE}"/>
    <cellStyle name="40 % - Accent6 2 10 4" xfId="3244" xr:uid="{7202FE5D-B418-4AB0-98F6-A50C99B03094}"/>
    <cellStyle name="40 % - Accent6 2 11" xfId="532" xr:uid="{00000000-0005-0000-0000-000047050000}"/>
    <cellStyle name="40 % - Accent6 2 11 2" xfId="2541" xr:uid="{00000000-0005-0000-0000-000048050000}"/>
    <cellStyle name="40 % - Accent6 2 11 2 2" xfId="4650" xr:uid="{12272E51-CD04-4810-AAEA-5EA3D40399EF}"/>
    <cellStyle name="40 % - Accent6 2 11 3" xfId="1839" xr:uid="{00000000-0005-0000-0000-000049050000}"/>
    <cellStyle name="40 % - Accent6 2 11 3 2" xfId="3948" xr:uid="{AF259735-371D-4E65-AD99-9F3127CEE1FB}"/>
    <cellStyle name="40 % - Accent6 2 11 4" xfId="3245" xr:uid="{FEF3E53F-E474-4F9E-8358-E6CFF13EEBC8}"/>
    <cellStyle name="40 % - Accent6 2 12" xfId="533" xr:uid="{00000000-0005-0000-0000-00004A050000}"/>
    <cellStyle name="40 % - Accent6 2 13" xfId="534" xr:uid="{00000000-0005-0000-0000-00004B050000}"/>
    <cellStyle name="40 % - Accent6 2 14" xfId="535" xr:uid="{00000000-0005-0000-0000-00004C050000}"/>
    <cellStyle name="40 % - Accent6 2 2" xfId="536" xr:uid="{00000000-0005-0000-0000-00004D050000}"/>
    <cellStyle name="40 % - Accent6 2 2 2" xfId="537" xr:uid="{00000000-0005-0000-0000-00004E050000}"/>
    <cellStyle name="40 % - Accent6 2 2 2 2" xfId="2543" xr:uid="{00000000-0005-0000-0000-00004F050000}"/>
    <cellStyle name="40 % - Accent6 2 2 2 2 2" xfId="4652" xr:uid="{845AF657-F21A-43E9-9AD1-89C8FC079310}"/>
    <cellStyle name="40 % - Accent6 2 2 2 3" xfId="1841" xr:uid="{00000000-0005-0000-0000-000050050000}"/>
    <cellStyle name="40 % - Accent6 2 2 2 3 2" xfId="3950" xr:uid="{D05B24CB-77A2-4303-8846-25D50ADDC2B3}"/>
    <cellStyle name="40 % - Accent6 2 2 2 4" xfId="3247" xr:uid="{9732787E-0E74-4275-A9AE-A5BF7F2176D0}"/>
    <cellStyle name="40 % - Accent6 2 2 3" xfId="538" xr:uid="{00000000-0005-0000-0000-000051050000}"/>
    <cellStyle name="40 % - Accent6 2 2 3 2" xfId="2544" xr:uid="{00000000-0005-0000-0000-000052050000}"/>
    <cellStyle name="40 % - Accent6 2 2 3 2 2" xfId="4653" xr:uid="{0C4A60C0-C354-4876-A94C-3A76D3F5894B}"/>
    <cellStyle name="40 % - Accent6 2 2 3 3" xfId="1842" xr:uid="{00000000-0005-0000-0000-000053050000}"/>
    <cellStyle name="40 % - Accent6 2 2 3 3 2" xfId="3951" xr:uid="{F88F29D4-99BC-4DF1-A334-1E5F72A5EAFE}"/>
    <cellStyle name="40 % - Accent6 2 2 3 4" xfId="3248" xr:uid="{2FE4909D-FADD-4DE1-AE5D-29B64C6716C0}"/>
    <cellStyle name="40 % - Accent6 2 2 4" xfId="539" xr:uid="{00000000-0005-0000-0000-000054050000}"/>
    <cellStyle name="40 % - Accent6 2 2 4 2" xfId="2545" xr:uid="{00000000-0005-0000-0000-000055050000}"/>
    <cellStyle name="40 % - Accent6 2 2 4 2 2" xfId="4654" xr:uid="{542FB455-9510-4B2F-B95D-A5C2A51F880D}"/>
    <cellStyle name="40 % - Accent6 2 2 4 3" xfId="1843" xr:uid="{00000000-0005-0000-0000-000056050000}"/>
    <cellStyle name="40 % - Accent6 2 2 4 3 2" xfId="3952" xr:uid="{3E11EFB4-215D-4814-9435-FCCD2C16CB05}"/>
    <cellStyle name="40 % - Accent6 2 2 4 4" xfId="3249" xr:uid="{C05DDED1-0007-477C-97A2-703C65D9E89E}"/>
    <cellStyle name="40 % - Accent6 2 2 5" xfId="540" xr:uid="{00000000-0005-0000-0000-000057050000}"/>
    <cellStyle name="40 % - Accent6 2 2 5 2" xfId="2546" xr:uid="{00000000-0005-0000-0000-000058050000}"/>
    <cellStyle name="40 % - Accent6 2 2 5 2 2" xfId="4655" xr:uid="{5280EAA8-D288-4B03-8366-49778C942753}"/>
    <cellStyle name="40 % - Accent6 2 2 5 3" xfId="1844" xr:uid="{00000000-0005-0000-0000-000059050000}"/>
    <cellStyle name="40 % - Accent6 2 2 5 3 2" xfId="3953" xr:uid="{9F5E201B-E28D-470A-B623-1C1F44A38368}"/>
    <cellStyle name="40 % - Accent6 2 2 5 4" xfId="3250" xr:uid="{2349C46F-4834-4349-B78F-68905C7B40B0}"/>
    <cellStyle name="40 % - Accent6 2 2 6" xfId="541" xr:uid="{00000000-0005-0000-0000-00005A050000}"/>
    <cellStyle name="40 % - Accent6 2 2 6 2" xfId="2547" xr:uid="{00000000-0005-0000-0000-00005B050000}"/>
    <cellStyle name="40 % - Accent6 2 2 6 2 2" xfId="4656" xr:uid="{E9ED87F1-E483-4FCA-A997-BBD98319D414}"/>
    <cellStyle name="40 % - Accent6 2 2 6 3" xfId="1845" xr:uid="{00000000-0005-0000-0000-00005C050000}"/>
    <cellStyle name="40 % - Accent6 2 2 6 3 2" xfId="3954" xr:uid="{077B06EB-2538-4453-93A3-5FDB6ADFB777}"/>
    <cellStyle name="40 % - Accent6 2 2 6 4" xfId="3251" xr:uid="{42087DE7-930D-4F11-91D4-6EB74DF128E0}"/>
    <cellStyle name="40 % - Accent6 2 2 7" xfId="2542" xr:uid="{00000000-0005-0000-0000-00005D050000}"/>
    <cellStyle name="40 % - Accent6 2 2 7 2" xfId="4651" xr:uid="{1DFE5153-B9FE-40D4-AF8B-A8DB47BF5466}"/>
    <cellStyle name="40 % - Accent6 2 2 8" xfId="1840" xr:uid="{00000000-0005-0000-0000-00005E050000}"/>
    <cellStyle name="40 % - Accent6 2 2 8 2" xfId="3949" xr:uid="{A686146C-6287-4CD8-9C88-96ABDB41AC7B}"/>
    <cellStyle name="40 % - Accent6 2 2 9" xfId="3246" xr:uid="{634D36E8-26B0-4A4E-B8CF-22350EFE478B}"/>
    <cellStyle name="40 % - Accent6 2 3" xfId="542" xr:uid="{00000000-0005-0000-0000-00005F050000}"/>
    <cellStyle name="40 % - Accent6 2 4" xfId="543" xr:uid="{00000000-0005-0000-0000-000060050000}"/>
    <cellStyle name="40 % - Accent6 2 4 2" xfId="544" xr:uid="{00000000-0005-0000-0000-000061050000}"/>
    <cellStyle name="40 % - Accent6 2 4 2 2" xfId="2548" xr:uid="{00000000-0005-0000-0000-000062050000}"/>
    <cellStyle name="40 % - Accent6 2 4 2 2 2" xfId="4657" xr:uid="{C5EA446A-6735-4349-B827-139C0CE8753A}"/>
    <cellStyle name="40 % - Accent6 2 4 2 3" xfId="1846" xr:uid="{00000000-0005-0000-0000-000063050000}"/>
    <cellStyle name="40 % - Accent6 2 4 2 3 2" xfId="3955" xr:uid="{5DCAE5F5-4ACD-43C7-B77E-E36245B35467}"/>
    <cellStyle name="40 % - Accent6 2 4 2 4" xfId="3252" xr:uid="{799782E5-0030-45ED-A491-0859D61A3F7E}"/>
    <cellStyle name="40 % - Accent6 2 5" xfId="545" xr:uid="{00000000-0005-0000-0000-000064050000}"/>
    <cellStyle name="40 % - Accent6 2 5 2" xfId="546" xr:uid="{00000000-0005-0000-0000-000065050000}"/>
    <cellStyle name="40 % - Accent6 2 5 2 2" xfId="2550" xr:uid="{00000000-0005-0000-0000-000066050000}"/>
    <cellStyle name="40 % - Accent6 2 5 2 2 2" xfId="4659" xr:uid="{0C3166A7-74F7-4E67-8697-A570EFE1F4EB}"/>
    <cellStyle name="40 % - Accent6 2 5 2 3" xfId="1848" xr:uid="{00000000-0005-0000-0000-000067050000}"/>
    <cellStyle name="40 % - Accent6 2 5 2 3 2" xfId="3957" xr:uid="{8AFBC76A-8883-45B1-B6FE-3CEC188BE104}"/>
    <cellStyle name="40 % - Accent6 2 5 2 4" xfId="3254" xr:uid="{6A996967-03E5-4C55-BB8E-F46FF3932F8F}"/>
    <cellStyle name="40 % - Accent6 2 5 3" xfId="547" xr:uid="{00000000-0005-0000-0000-000068050000}"/>
    <cellStyle name="40 % - Accent6 2 5 3 2" xfId="2551" xr:uid="{00000000-0005-0000-0000-000069050000}"/>
    <cellStyle name="40 % - Accent6 2 5 3 2 2" xfId="4660" xr:uid="{A7BC266A-AF04-4735-9001-AB18D95834A6}"/>
    <cellStyle name="40 % - Accent6 2 5 3 3" xfId="1849" xr:uid="{00000000-0005-0000-0000-00006A050000}"/>
    <cellStyle name="40 % - Accent6 2 5 3 3 2" xfId="3958" xr:uid="{191EAEE5-AF8E-4847-B6FD-ED90F6AAF1FC}"/>
    <cellStyle name="40 % - Accent6 2 5 3 4" xfId="3255" xr:uid="{160390F0-08DD-40AA-A50E-C64EA11B17C3}"/>
    <cellStyle name="40 % - Accent6 2 5 4" xfId="548" xr:uid="{00000000-0005-0000-0000-00006B050000}"/>
    <cellStyle name="40 % - Accent6 2 5 4 2" xfId="2552" xr:uid="{00000000-0005-0000-0000-00006C050000}"/>
    <cellStyle name="40 % - Accent6 2 5 4 2 2" xfId="4661" xr:uid="{C3A59F36-FE3A-446C-8C3F-A4FBAC5459A9}"/>
    <cellStyle name="40 % - Accent6 2 5 4 3" xfId="1850" xr:uid="{00000000-0005-0000-0000-00006D050000}"/>
    <cellStyle name="40 % - Accent6 2 5 4 3 2" xfId="3959" xr:uid="{0CD7E274-7E39-4060-BA19-69FE5E336035}"/>
    <cellStyle name="40 % - Accent6 2 5 4 4" xfId="3256" xr:uid="{4B1A4DFC-89A6-486C-8E49-DD9A03BD2A6D}"/>
    <cellStyle name="40 % - Accent6 2 5 5" xfId="549" xr:uid="{00000000-0005-0000-0000-00006E050000}"/>
    <cellStyle name="40 % - Accent6 2 5 5 2" xfId="2553" xr:uid="{00000000-0005-0000-0000-00006F050000}"/>
    <cellStyle name="40 % - Accent6 2 5 5 2 2" xfId="4662" xr:uid="{D5826D2C-0ED3-49E8-AAC0-D8E86CCE1EF1}"/>
    <cellStyle name="40 % - Accent6 2 5 5 3" xfId="1851" xr:uid="{00000000-0005-0000-0000-000070050000}"/>
    <cellStyle name="40 % - Accent6 2 5 5 3 2" xfId="3960" xr:uid="{20088231-6986-4D5E-84B3-775BB3CBAD8B}"/>
    <cellStyle name="40 % - Accent6 2 5 5 4" xfId="3257" xr:uid="{76BEE3E1-C656-4980-96CA-C00F672EFE22}"/>
    <cellStyle name="40 % - Accent6 2 5 6" xfId="550" xr:uid="{00000000-0005-0000-0000-000071050000}"/>
    <cellStyle name="40 % - Accent6 2 5 6 2" xfId="2554" xr:uid="{00000000-0005-0000-0000-000072050000}"/>
    <cellStyle name="40 % - Accent6 2 5 6 2 2" xfId="4663" xr:uid="{EBF41681-7580-4D1B-9910-503E231E36AA}"/>
    <cellStyle name="40 % - Accent6 2 5 6 3" xfId="1852" xr:uid="{00000000-0005-0000-0000-000073050000}"/>
    <cellStyle name="40 % - Accent6 2 5 6 3 2" xfId="3961" xr:uid="{4ACB24D2-C40F-4229-BAC2-86007EC8AA8E}"/>
    <cellStyle name="40 % - Accent6 2 5 6 4" xfId="3258" xr:uid="{897E8FD0-4C25-449C-8BD6-982EBEC01E3C}"/>
    <cellStyle name="40 % - Accent6 2 5 7" xfId="2549" xr:uid="{00000000-0005-0000-0000-000074050000}"/>
    <cellStyle name="40 % - Accent6 2 5 7 2" xfId="4658" xr:uid="{62C8EDDF-A79A-4D35-A7C6-D3EF2C0440C8}"/>
    <cellStyle name="40 % - Accent6 2 5 8" xfId="1847" xr:uid="{00000000-0005-0000-0000-000075050000}"/>
    <cellStyle name="40 % - Accent6 2 5 8 2" xfId="3956" xr:uid="{ADBB11C1-51AF-471B-9B59-B844996193C3}"/>
    <cellStyle name="40 % - Accent6 2 5 9" xfId="3253" xr:uid="{7D8FFD3C-092A-4C56-8903-BC4309339757}"/>
    <cellStyle name="40 % - Accent6 2 6" xfId="551" xr:uid="{00000000-0005-0000-0000-000076050000}"/>
    <cellStyle name="40 % - Accent6 2 6 2" xfId="2555" xr:uid="{00000000-0005-0000-0000-000077050000}"/>
    <cellStyle name="40 % - Accent6 2 6 2 2" xfId="4664" xr:uid="{35B4A2A2-F93D-4B17-B363-C71DAEB81E27}"/>
    <cellStyle name="40 % - Accent6 2 6 3" xfId="1853" xr:uid="{00000000-0005-0000-0000-000078050000}"/>
    <cellStyle name="40 % - Accent6 2 6 3 2" xfId="3962" xr:uid="{562B185C-A032-4035-8705-F81560532165}"/>
    <cellStyle name="40 % - Accent6 2 6 4" xfId="3259" xr:uid="{D98234DF-EB9C-45AD-B3B0-61845875C31F}"/>
    <cellStyle name="40 % - Accent6 2 7" xfId="552" xr:uid="{00000000-0005-0000-0000-000079050000}"/>
    <cellStyle name="40 % - Accent6 2 7 2" xfId="2556" xr:uid="{00000000-0005-0000-0000-00007A050000}"/>
    <cellStyle name="40 % - Accent6 2 7 2 2" xfId="4665" xr:uid="{1C0ECC07-CED9-40EA-9DA5-137181712498}"/>
    <cellStyle name="40 % - Accent6 2 7 3" xfId="1854" xr:uid="{00000000-0005-0000-0000-00007B050000}"/>
    <cellStyle name="40 % - Accent6 2 7 3 2" xfId="3963" xr:uid="{03B383CC-FCD9-4C2B-BD96-96A2E9B1A3B9}"/>
    <cellStyle name="40 % - Accent6 2 7 4" xfId="3260" xr:uid="{8F8EC98C-357E-459F-ABE6-330085606242}"/>
    <cellStyle name="40 % - Accent6 2 8" xfId="553" xr:uid="{00000000-0005-0000-0000-00007C050000}"/>
    <cellStyle name="40 % - Accent6 2 8 2" xfId="2557" xr:uid="{00000000-0005-0000-0000-00007D050000}"/>
    <cellStyle name="40 % - Accent6 2 8 2 2" xfId="4666" xr:uid="{46807F0C-20F4-403D-9341-3768F7667401}"/>
    <cellStyle name="40 % - Accent6 2 8 3" xfId="1855" xr:uid="{00000000-0005-0000-0000-00007E050000}"/>
    <cellStyle name="40 % - Accent6 2 8 3 2" xfId="3964" xr:uid="{7F2B63CC-1ADF-4C3C-B73E-29307A2E9212}"/>
    <cellStyle name="40 % - Accent6 2 8 4" xfId="3261" xr:uid="{6E794686-5846-46DA-8F04-18F70B5AC61F}"/>
    <cellStyle name="40 % - Accent6 2 9" xfId="554" xr:uid="{00000000-0005-0000-0000-00007F050000}"/>
    <cellStyle name="40 % - Accent6 2 9 2" xfId="2558" xr:uid="{00000000-0005-0000-0000-000080050000}"/>
    <cellStyle name="40 % - Accent6 2 9 2 2" xfId="4667" xr:uid="{14259B11-724F-4700-BED5-8C9EE2228E62}"/>
    <cellStyle name="40 % - Accent6 2 9 3" xfId="1856" xr:uid="{00000000-0005-0000-0000-000081050000}"/>
    <cellStyle name="40 % - Accent6 2 9 3 2" xfId="3965" xr:uid="{68BA6A4B-C423-4095-AFA3-33C246F1C280}"/>
    <cellStyle name="40 % - Accent6 2 9 4" xfId="3262" xr:uid="{6A84B62F-FB88-495C-AA1D-2D15B75E057A}"/>
    <cellStyle name="40 % - Accent6 2_20180507-BPEMS tableau de suivi ETP AVRIL test V2" xfId="555" xr:uid="{00000000-0005-0000-0000-000082050000}"/>
    <cellStyle name="40 % - Accent6 3" xfId="556" xr:uid="{00000000-0005-0000-0000-000083050000}"/>
    <cellStyle name="40 % - Accent6 3 2" xfId="557" xr:uid="{00000000-0005-0000-0000-000084050000}"/>
    <cellStyle name="40 % - Accent6 3 2 2" xfId="2560" xr:uid="{00000000-0005-0000-0000-000085050000}"/>
    <cellStyle name="40 % - Accent6 3 2 2 2" xfId="4669" xr:uid="{7A8C8DC2-035F-468C-B71E-739F0D9CAEAC}"/>
    <cellStyle name="40 % - Accent6 3 2 3" xfId="1858" xr:uid="{00000000-0005-0000-0000-000086050000}"/>
    <cellStyle name="40 % - Accent6 3 2 3 2" xfId="3967" xr:uid="{512BFF8C-EA3A-4629-8252-6EC4FA577126}"/>
    <cellStyle name="40 % - Accent6 3 2 4" xfId="3264" xr:uid="{B421D695-2396-4BDA-B7D9-8EEF95D5AE2E}"/>
    <cellStyle name="40 % - Accent6 3 3" xfId="558" xr:uid="{00000000-0005-0000-0000-000087050000}"/>
    <cellStyle name="40 % - Accent6 3 3 2" xfId="2561" xr:uid="{00000000-0005-0000-0000-000088050000}"/>
    <cellStyle name="40 % - Accent6 3 3 2 2" xfId="4670" xr:uid="{64AC6FBE-96EA-48DA-B614-74AAB0869D84}"/>
    <cellStyle name="40 % - Accent6 3 3 3" xfId="1859" xr:uid="{00000000-0005-0000-0000-000089050000}"/>
    <cellStyle name="40 % - Accent6 3 3 3 2" xfId="3968" xr:uid="{C5BC67A0-292A-488A-9889-7FC3433A5AF3}"/>
    <cellStyle name="40 % - Accent6 3 3 4" xfId="3265" xr:uid="{D882CB4E-DF03-4BAA-BAD4-C8E078C5159E}"/>
    <cellStyle name="40 % - Accent6 3 4" xfId="559" xr:uid="{00000000-0005-0000-0000-00008A050000}"/>
    <cellStyle name="40 % - Accent6 3 4 2" xfId="2562" xr:uid="{00000000-0005-0000-0000-00008B050000}"/>
    <cellStyle name="40 % - Accent6 3 4 2 2" xfId="4671" xr:uid="{83C2B521-30EA-4BF0-9FD5-91773D02A83E}"/>
    <cellStyle name="40 % - Accent6 3 4 3" xfId="1860" xr:uid="{00000000-0005-0000-0000-00008C050000}"/>
    <cellStyle name="40 % - Accent6 3 4 3 2" xfId="3969" xr:uid="{AFC812D7-4932-449D-B821-5E74FD474BC0}"/>
    <cellStyle name="40 % - Accent6 3 4 4" xfId="3266" xr:uid="{DDA3D29F-13E5-4E07-8838-E1D9B0800DA2}"/>
    <cellStyle name="40 % - Accent6 3 5" xfId="560" xr:uid="{00000000-0005-0000-0000-00008D050000}"/>
    <cellStyle name="40 % - Accent6 3 5 2" xfId="2563" xr:uid="{00000000-0005-0000-0000-00008E050000}"/>
    <cellStyle name="40 % - Accent6 3 5 2 2" xfId="4672" xr:uid="{C42B669B-D351-4EA2-9DBC-834130BBAC77}"/>
    <cellStyle name="40 % - Accent6 3 5 3" xfId="1861" xr:uid="{00000000-0005-0000-0000-00008F050000}"/>
    <cellStyle name="40 % - Accent6 3 5 3 2" xfId="3970" xr:uid="{83F70D9A-55A3-4F19-97B9-EAA7ED816678}"/>
    <cellStyle name="40 % - Accent6 3 5 4" xfId="3267" xr:uid="{2915B2E5-B281-4F8D-B3A4-5A18CA8D3BF1}"/>
    <cellStyle name="40 % - Accent6 3 6" xfId="561" xr:uid="{00000000-0005-0000-0000-000090050000}"/>
    <cellStyle name="40 % - Accent6 3 6 2" xfId="2564" xr:uid="{00000000-0005-0000-0000-000091050000}"/>
    <cellStyle name="40 % - Accent6 3 6 2 2" xfId="4673" xr:uid="{C2151BD4-5846-479E-98DD-E3EF1E9DDAFA}"/>
    <cellStyle name="40 % - Accent6 3 6 3" xfId="1862" xr:uid="{00000000-0005-0000-0000-000092050000}"/>
    <cellStyle name="40 % - Accent6 3 6 3 2" xfId="3971" xr:uid="{0AFF8816-A7AF-4DFD-8FCB-21264EF643C0}"/>
    <cellStyle name="40 % - Accent6 3 6 4" xfId="3268" xr:uid="{090E62EB-6F15-4C39-AF77-47BC52F787E9}"/>
    <cellStyle name="40 % - Accent6 3 7" xfId="2559" xr:uid="{00000000-0005-0000-0000-000093050000}"/>
    <cellStyle name="40 % - Accent6 3 7 2" xfId="4668" xr:uid="{D462F06B-93D3-4703-9EFA-C9A36A3E8ABC}"/>
    <cellStyle name="40 % - Accent6 3 8" xfId="1857" xr:uid="{00000000-0005-0000-0000-000094050000}"/>
    <cellStyle name="40 % - Accent6 3 8 2" xfId="3966" xr:uid="{3B4D577E-CE6D-4EE3-B013-BC1CBFF29863}"/>
    <cellStyle name="40 % - Accent6 3 9" xfId="3263" xr:uid="{2034C75C-5891-4C0D-AE62-D43CB8CE8657}"/>
    <cellStyle name="40 % - Accent6 3_20180507-BPEMS tableau de suivi ETP AVRIL test V2" xfId="562" xr:uid="{00000000-0005-0000-0000-000095050000}"/>
    <cellStyle name="40 % - Accent6 4" xfId="563" xr:uid="{00000000-0005-0000-0000-000096050000}"/>
    <cellStyle name="40 % - Accent6 4 2" xfId="564" xr:uid="{00000000-0005-0000-0000-000097050000}"/>
    <cellStyle name="40 % - Accent6 4 2 2" xfId="2566" xr:uid="{00000000-0005-0000-0000-000098050000}"/>
    <cellStyle name="40 % - Accent6 4 2 2 2" xfId="4675" xr:uid="{75A3645D-03FB-4419-91D6-A68017958BDC}"/>
    <cellStyle name="40 % - Accent6 4 2 3" xfId="1864" xr:uid="{00000000-0005-0000-0000-000099050000}"/>
    <cellStyle name="40 % - Accent6 4 2 3 2" xfId="3973" xr:uid="{333AB25B-BB00-402E-8B59-976A70E5B62B}"/>
    <cellStyle name="40 % - Accent6 4 2 4" xfId="3270" xr:uid="{CB82733E-DA60-4F53-9873-7EB465717201}"/>
    <cellStyle name="40 % - Accent6 4 3" xfId="565" xr:uid="{00000000-0005-0000-0000-00009A050000}"/>
    <cellStyle name="40 % - Accent6 4 3 2" xfId="2567" xr:uid="{00000000-0005-0000-0000-00009B050000}"/>
    <cellStyle name="40 % - Accent6 4 3 2 2" xfId="4676" xr:uid="{7851FD48-3D61-4827-89B6-9B9DE03C5698}"/>
    <cellStyle name="40 % - Accent6 4 3 3" xfId="1865" xr:uid="{00000000-0005-0000-0000-00009C050000}"/>
    <cellStyle name="40 % - Accent6 4 3 3 2" xfId="3974" xr:uid="{B6EA1C0B-69B9-4C47-A0EE-D3ECC4935D9D}"/>
    <cellStyle name="40 % - Accent6 4 3 4" xfId="3271" xr:uid="{6FE3CFA2-CDE6-481F-9AA5-859E3A7C01C2}"/>
    <cellStyle name="40 % - Accent6 4 4" xfId="566" xr:uid="{00000000-0005-0000-0000-00009D050000}"/>
    <cellStyle name="40 % - Accent6 4 4 2" xfId="2568" xr:uid="{00000000-0005-0000-0000-00009E050000}"/>
    <cellStyle name="40 % - Accent6 4 4 2 2" xfId="4677" xr:uid="{25E07BFF-F1C7-4999-B991-9F05AFDD026B}"/>
    <cellStyle name="40 % - Accent6 4 4 3" xfId="1866" xr:uid="{00000000-0005-0000-0000-00009F050000}"/>
    <cellStyle name="40 % - Accent6 4 4 3 2" xfId="3975" xr:uid="{36518A07-2080-4C16-BBC9-6DFA77D29C85}"/>
    <cellStyle name="40 % - Accent6 4 4 4" xfId="3272" xr:uid="{CA5D10E0-9E6B-4724-80E6-B52908C14114}"/>
    <cellStyle name="40 % - Accent6 4 5" xfId="567" xr:uid="{00000000-0005-0000-0000-0000A0050000}"/>
    <cellStyle name="40 % - Accent6 4 5 2" xfId="2569" xr:uid="{00000000-0005-0000-0000-0000A1050000}"/>
    <cellStyle name="40 % - Accent6 4 5 2 2" xfId="4678" xr:uid="{3CDF207E-D266-4296-A1AC-25682C6B9565}"/>
    <cellStyle name="40 % - Accent6 4 5 3" xfId="1867" xr:uid="{00000000-0005-0000-0000-0000A2050000}"/>
    <cellStyle name="40 % - Accent6 4 5 3 2" xfId="3976" xr:uid="{F5022041-936B-4442-8204-0DE425FA1CF0}"/>
    <cellStyle name="40 % - Accent6 4 5 4" xfId="3273" xr:uid="{1FDB3288-057C-4CDE-87B5-1B8B87946B29}"/>
    <cellStyle name="40 % - Accent6 4 6" xfId="568" xr:uid="{00000000-0005-0000-0000-0000A3050000}"/>
    <cellStyle name="40 % - Accent6 4 6 2" xfId="2570" xr:uid="{00000000-0005-0000-0000-0000A4050000}"/>
    <cellStyle name="40 % - Accent6 4 6 2 2" xfId="4679" xr:uid="{401E7C2D-18E5-4DF3-813A-F66E38AF2DD2}"/>
    <cellStyle name="40 % - Accent6 4 6 3" xfId="1868" xr:uid="{00000000-0005-0000-0000-0000A5050000}"/>
    <cellStyle name="40 % - Accent6 4 6 3 2" xfId="3977" xr:uid="{19C63431-48A0-4F33-AF41-EB4959990B11}"/>
    <cellStyle name="40 % - Accent6 4 6 4" xfId="3274" xr:uid="{836A4A0E-36E9-48C9-AE85-F56265258AC6}"/>
    <cellStyle name="40 % - Accent6 4 7" xfId="2565" xr:uid="{00000000-0005-0000-0000-0000A6050000}"/>
    <cellStyle name="40 % - Accent6 4 7 2" xfId="4674" xr:uid="{06BA3466-8283-4BC6-85B1-BD90177B3A26}"/>
    <cellStyle name="40 % - Accent6 4 8" xfId="1863" xr:uid="{00000000-0005-0000-0000-0000A7050000}"/>
    <cellStyle name="40 % - Accent6 4 8 2" xfId="3972" xr:uid="{B76A0CDA-DF81-49AF-8F35-6591AA9E184A}"/>
    <cellStyle name="40 % - Accent6 4 9" xfId="3269" xr:uid="{088166FD-EA73-458C-9517-46E22A269CF3}"/>
    <cellStyle name="40 % - Accent6 4_20180507-BPEMS tableau de suivi ETP AVRIL test V2" xfId="569" xr:uid="{00000000-0005-0000-0000-0000A8050000}"/>
    <cellStyle name="40 % - Accent6 5" xfId="570" xr:uid="{00000000-0005-0000-0000-0000A9050000}"/>
    <cellStyle name="40 % - Accent6 6" xfId="571" xr:uid="{00000000-0005-0000-0000-0000AA050000}"/>
    <cellStyle name="40 % - Accent6 6 2" xfId="2571" xr:uid="{00000000-0005-0000-0000-0000AB050000}"/>
    <cellStyle name="40 % - Accent6 6 2 2" xfId="4680" xr:uid="{206916AF-ACAA-4A12-843E-EE95BCBB952D}"/>
    <cellStyle name="40 % - Accent6 6 3" xfId="1869" xr:uid="{00000000-0005-0000-0000-0000AC050000}"/>
    <cellStyle name="40 % - Accent6 6 3 2" xfId="3978" xr:uid="{C130C0E6-FE45-4BA6-A3D0-330625BDBC38}"/>
    <cellStyle name="40 % - Accent6 6 4" xfId="3275" xr:uid="{40644955-E35C-49B5-823E-BAC0724504A1}"/>
    <cellStyle name="40 % - Accent6 7" xfId="572" xr:uid="{00000000-0005-0000-0000-0000AD050000}"/>
    <cellStyle name="40 % - Accent6 7 2" xfId="2572" xr:uid="{00000000-0005-0000-0000-0000AE050000}"/>
    <cellStyle name="40 % - Accent6 7 2 2" xfId="4681" xr:uid="{93844110-0BA0-4D86-8ABB-EEEF91ACDA72}"/>
    <cellStyle name="40 % - Accent6 7 3" xfId="1870" xr:uid="{00000000-0005-0000-0000-0000AF050000}"/>
    <cellStyle name="40 % - Accent6 7 3 2" xfId="3979" xr:uid="{F8293E33-0377-4FC7-87D6-93D8F88884EF}"/>
    <cellStyle name="40 % - Accent6 7 4" xfId="3276" xr:uid="{7A1BD8FC-D8A5-4839-BD3D-0EAD4A283F12}"/>
    <cellStyle name="40 % - Accent6 8" xfId="573" xr:uid="{00000000-0005-0000-0000-0000B0050000}"/>
    <cellStyle name="40 % - Accent6 8 2" xfId="2573" xr:uid="{00000000-0005-0000-0000-0000B1050000}"/>
    <cellStyle name="40 % - Accent6 8 2 2" xfId="4682" xr:uid="{C10E60C1-0E4B-4F3E-98C0-C280025EAF12}"/>
    <cellStyle name="40 % - Accent6 8 3" xfId="1871" xr:uid="{00000000-0005-0000-0000-0000B2050000}"/>
    <cellStyle name="40 % - Accent6 8 3 2" xfId="3980" xr:uid="{98B22639-2A27-4C95-B130-00F7B1378F6F}"/>
    <cellStyle name="40 % - Accent6 8 4" xfId="3277" xr:uid="{AE3BE5AF-0C25-42AB-9F5A-9D6842C5137A}"/>
    <cellStyle name="40 % - Accent6 9" xfId="574" xr:uid="{00000000-0005-0000-0000-0000B3050000}"/>
    <cellStyle name="40 % - Accent6 9 2" xfId="2574" xr:uid="{00000000-0005-0000-0000-0000B4050000}"/>
    <cellStyle name="40 % - Accent6 9 2 2" xfId="4683" xr:uid="{6DF19EA6-0BB1-428C-8CF0-56F7B04F3482}"/>
    <cellStyle name="40 % - Accent6 9 3" xfId="1872" xr:uid="{00000000-0005-0000-0000-0000B5050000}"/>
    <cellStyle name="40 % - Accent6 9 3 2" xfId="3981" xr:uid="{8500FC08-2474-469C-BC29-E3EA0947E87F}"/>
    <cellStyle name="40 % - Accent6 9 4" xfId="3278" xr:uid="{27C5AB42-34B7-4A62-8FAD-C6BEFED443A4}"/>
    <cellStyle name="60 % - Accent1 2" xfId="575" xr:uid="{00000000-0005-0000-0000-0000B6050000}"/>
    <cellStyle name="60 % - Accent1 2 2" xfId="576" xr:uid="{00000000-0005-0000-0000-0000B7050000}"/>
    <cellStyle name="60 % - Accent1 2 3" xfId="577" xr:uid="{00000000-0005-0000-0000-0000B8050000}"/>
    <cellStyle name="60 % - Accent1 2 4" xfId="578" xr:uid="{00000000-0005-0000-0000-0000B9050000}"/>
    <cellStyle name="60 % - Accent1 2 5" xfId="579" xr:uid="{00000000-0005-0000-0000-0000BA050000}"/>
    <cellStyle name="60 % - Accent1 2 6" xfId="580" xr:uid="{00000000-0005-0000-0000-0000BB050000}"/>
    <cellStyle name="60 % - Accent1 3" xfId="581" xr:uid="{00000000-0005-0000-0000-0000BC050000}"/>
    <cellStyle name="60 % - Accent1 4" xfId="582" xr:uid="{00000000-0005-0000-0000-0000BD050000}"/>
    <cellStyle name="60 % - Accent1 5" xfId="583" xr:uid="{00000000-0005-0000-0000-0000BE050000}"/>
    <cellStyle name="60 % - Accent1 6" xfId="584" xr:uid="{00000000-0005-0000-0000-0000BF050000}"/>
    <cellStyle name="60 % - Accent2 2" xfId="585" xr:uid="{00000000-0005-0000-0000-0000C0050000}"/>
    <cellStyle name="60 % - Accent2 2 2" xfId="586" xr:uid="{00000000-0005-0000-0000-0000C1050000}"/>
    <cellStyle name="60 % - Accent2 2 3" xfId="587" xr:uid="{00000000-0005-0000-0000-0000C2050000}"/>
    <cellStyle name="60 % - Accent2 3" xfId="588" xr:uid="{00000000-0005-0000-0000-0000C3050000}"/>
    <cellStyle name="60 % - Accent2 4" xfId="589" xr:uid="{00000000-0005-0000-0000-0000C4050000}"/>
    <cellStyle name="60 % - Accent2 5" xfId="590" xr:uid="{00000000-0005-0000-0000-0000C5050000}"/>
    <cellStyle name="60 % - Accent3 2" xfId="591" xr:uid="{00000000-0005-0000-0000-0000C6050000}"/>
    <cellStyle name="60 % - Accent3 2 2" xfId="592" xr:uid="{00000000-0005-0000-0000-0000C7050000}"/>
    <cellStyle name="60 % - Accent3 2 3" xfId="593" xr:uid="{00000000-0005-0000-0000-0000C8050000}"/>
    <cellStyle name="60 % - Accent3 2 4" xfId="594" xr:uid="{00000000-0005-0000-0000-0000C9050000}"/>
    <cellStyle name="60 % - Accent3 2 5" xfId="595" xr:uid="{00000000-0005-0000-0000-0000CA050000}"/>
    <cellStyle name="60 % - Accent3 2 6" xfId="596" xr:uid="{00000000-0005-0000-0000-0000CB050000}"/>
    <cellStyle name="60 % - Accent3 3" xfId="597" xr:uid="{00000000-0005-0000-0000-0000CC050000}"/>
    <cellStyle name="60 % - Accent3 4" xfId="598" xr:uid="{00000000-0005-0000-0000-0000CD050000}"/>
    <cellStyle name="60 % - Accent3 5" xfId="599" xr:uid="{00000000-0005-0000-0000-0000CE050000}"/>
    <cellStyle name="60 % - Accent3 6" xfId="600" xr:uid="{00000000-0005-0000-0000-0000CF050000}"/>
    <cellStyle name="60 % - Accent4 2" xfId="601" xr:uid="{00000000-0005-0000-0000-0000D0050000}"/>
    <cellStyle name="60 % - Accent4 2 2" xfId="602" xr:uid="{00000000-0005-0000-0000-0000D1050000}"/>
    <cellStyle name="60 % - Accent4 2 3" xfId="603" xr:uid="{00000000-0005-0000-0000-0000D2050000}"/>
    <cellStyle name="60 % - Accent4 2 4" xfId="604" xr:uid="{00000000-0005-0000-0000-0000D3050000}"/>
    <cellStyle name="60 % - Accent4 2 5" xfId="605" xr:uid="{00000000-0005-0000-0000-0000D4050000}"/>
    <cellStyle name="60 % - Accent4 2 6" xfId="606" xr:uid="{00000000-0005-0000-0000-0000D5050000}"/>
    <cellStyle name="60 % - Accent4 3" xfId="607" xr:uid="{00000000-0005-0000-0000-0000D6050000}"/>
    <cellStyle name="60 % - Accent4 4" xfId="608" xr:uid="{00000000-0005-0000-0000-0000D7050000}"/>
    <cellStyle name="60 % - Accent4 5" xfId="609" xr:uid="{00000000-0005-0000-0000-0000D8050000}"/>
    <cellStyle name="60 % - Accent4 6" xfId="610" xr:uid="{00000000-0005-0000-0000-0000D9050000}"/>
    <cellStyle name="60 % - Accent5 2" xfId="611" xr:uid="{00000000-0005-0000-0000-0000DA050000}"/>
    <cellStyle name="60 % - Accent5 2 2" xfId="612" xr:uid="{00000000-0005-0000-0000-0000DB050000}"/>
    <cellStyle name="60 % - Accent5 2 3" xfId="613" xr:uid="{00000000-0005-0000-0000-0000DC050000}"/>
    <cellStyle name="60 % - Accent5 3" xfId="614" xr:uid="{00000000-0005-0000-0000-0000DD050000}"/>
    <cellStyle name="60 % - Accent5 4" xfId="615" xr:uid="{00000000-0005-0000-0000-0000DE050000}"/>
    <cellStyle name="60 % - Accent5 5" xfId="616" xr:uid="{00000000-0005-0000-0000-0000DF050000}"/>
    <cellStyle name="60 % - Accent6 2" xfId="617" xr:uid="{00000000-0005-0000-0000-0000E0050000}"/>
    <cellStyle name="60 % - Accent6 2 2" xfId="618" xr:uid="{00000000-0005-0000-0000-0000E1050000}"/>
    <cellStyle name="60 % - Accent6 2 3" xfId="619" xr:uid="{00000000-0005-0000-0000-0000E2050000}"/>
    <cellStyle name="60 % - Accent6 2 4" xfId="620" xr:uid="{00000000-0005-0000-0000-0000E3050000}"/>
    <cellStyle name="60 % - Accent6 2 5" xfId="621" xr:uid="{00000000-0005-0000-0000-0000E4050000}"/>
    <cellStyle name="60 % - Accent6 2 6" xfId="622" xr:uid="{00000000-0005-0000-0000-0000E5050000}"/>
    <cellStyle name="60 % - Accent6 3" xfId="623" xr:uid="{00000000-0005-0000-0000-0000E6050000}"/>
    <cellStyle name="60 % - Accent6 4" xfId="624" xr:uid="{00000000-0005-0000-0000-0000E7050000}"/>
    <cellStyle name="60 % - Accent6 5" xfId="625" xr:uid="{00000000-0005-0000-0000-0000E8050000}"/>
    <cellStyle name="60 % - Accent6 6" xfId="626" xr:uid="{00000000-0005-0000-0000-0000E9050000}"/>
    <cellStyle name="Accent1 2" xfId="627" xr:uid="{00000000-0005-0000-0000-0000EA050000}"/>
    <cellStyle name="Accent1 2 2" xfId="628" xr:uid="{00000000-0005-0000-0000-0000EB050000}"/>
    <cellStyle name="Accent1 2 3" xfId="629" xr:uid="{00000000-0005-0000-0000-0000EC050000}"/>
    <cellStyle name="Accent1 2 4" xfId="630" xr:uid="{00000000-0005-0000-0000-0000ED050000}"/>
    <cellStyle name="Accent1 2 5" xfId="631" xr:uid="{00000000-0005-0000-0000-0000EE050000}"/>
    <cellStyle name="Accent1 2 6" xfId="632" xr:uid="{00000000-0005-0000-0000-0000EF050000}"/>
    <cellStyle name="Accent1 3" xfId="633" xr:uid="{00000000-0005-0000-0000-0000F0050000}"/>
    <cellStyle name="Accent1 4" xfId="634" xr:uid="{00000000-0005-0000-0000-0000F1050000}"/>
    <cellStyle name="Accent1 5" xfId="635" xr:uid="{00000000-0005-0000-0000-0000F2050000}"/>
    <cellStyle name="Accent1 6" xfId="636" xr:uid="{00000000-0005-0000-0000-0000F3050000}"/>
    <cellStyle name="Accent2 2" xfId="637" xr:uid="{00000000-0005-0000-0000-0000F4050000}"/>
    <cellStyle name="Accent2 2 2" xfId="638" xr:uid="{00000000-0005-0000-0000-0000F5050000}"/>
    <cellStyle name="Accent2 2 3" xfId="639" xr:uid="{00000000-0005-0000-0000-0000F6050000}"/>
    <cellStyle name="Accent2 3" xfId="640" xr:uid="{00000000-0005-0000-0000-0000F7050000}"/>
    <cellStyle name="Accent2 4" xfId="641" xr:uid="{00000000-0005-0000-0000-0000F8050000}"/>
    <cellStyle name="Accent2 5" xfId="642" xr:uid="{00000000-0005-0000-0000-0000F9050000}"/>
    <cellStyle name="Accent3 2" xfId="643" xr:uid="{00000000-0005-0000-0000-0000FA050000}"/>
    <cellStyle name="Accent3 2 2" xfId="644" xr:uid="{00000000-0005-0000-0000-0000FB050000}"/>
    <cellStyle name="Accent3 2 3" xfId="645" xr:uid="{00000000-0005-0000-0000-0000FC050000}"/>
    <cellStyle name="Accent3 3" xfId="646" xr:uid="{00000000-0005-0000-0000-0000FD050000}"/>
    <cellStyle name="Accent3 4" xfId="647" xr:uid="{00000000-0005-0000-0000-0000FE050000}"/>
    <cellStyle name="Accent3 5" xfId="648" xr:uid="{00000000-0005-0000-0000-0000FF050000}"/>
    <cellStyle name="Accent4 2" xfId="649" xr:uid="{00000000-0005-0000-0000-000000060000}"/>
    <cellStyle name="Accent4 2 2" xfId="650" xr:uid="{00000000-0005-0000-0000-000001060000}"/>
    <cellStyle name="Accent4 2 3" xfId="651" xr:uid="{00000000-0005-0000-0000-000002060000}"/>
    <cellStyle name="Accent4 2 4" xfId="652" xr:uid="{00000000-0005-0000-0000-000003060000}"/>
    <cellStyle name="Accent4 2 5" xfId="653" xr:uid="{00000000-0005-0000-0000-000004060000}"/>
    <cellStyle name="Accent4 2 6" xfId="654" xr:uid="{00000000-0005-0000-0000-000005060000}"/>
    <cellStyle name="Accent4 3" xfId="655" xr:uid="{00000000-0005-0000-0000-000006060000}"/>
    <cellStyle name="Accent4 4" xfId="656" xr:uid="{00000000-0005-0000-0000-000007060000}"/>
    <cellStyle name="Accent4 5" xfId="657" xr:uid="{00000000-0005-0000-0000-000008060000}"/>
    <cellStyle name="Accent4 6" xfId="658" xr:uid="{00000000-0005-0000-0000-000009060000}"/>
    <cellStyle name="Accent5 2" xfId="659" xr:uid="{00000000-0005-0000-0000-00000A060000}"/>
    <cellStyle name="Accent5 2 2" xfId="660" xr:uid="{00000000-0005-0000-0000-00000B060000}"/>
    <cellStyle name="Accent5 2 3" xfId="661" xr:uid="{00000000-0005-0000-0000-00000C060000}"/>
    <cellStyle name="Accent5 3" xfId="662" xr:uid="{00000000-0005-0000-0000-00000D060000}"/>
    <cellStyle name="Accent5 4" xfId="663" xr:uid="{00000000-0005-0000-0000-00000E060000}"/>
    <cellStyle name="Accent5 5" xfId="664" xr:uid="{00000000-0005-0000-0000-00000F060000}"/>
    <cellStyle name="Accent6 2" xfId="665" xr:uid="{00000000-0005-0000-0000-000010060000}"/>
    <cellStyle name="Accent6 2 2" xfId="666" xr:uid="{00000000-0005-0000-0000-000011060000}"/>
    <cellStyle name="Accent6 2 3" xfId="667" xr:uid="{00000000-0005-0000-0000-000012060000}"/>
    <cellStyle name="Accent6 3" xfId="668" xr:uid="{00000000-0005-0000-0000-000013060000}"/>
    <cellStyle name="Accent6 4" xfId="669" xr:uid="{00000000-0005-0000-0000-000014060000}"/>
    <cellStyle name="Accent6 5" xfId="670" xr:uid="{00000000-0005-0000-0000-000015060000}"/>
    <cellStyle name="Avertissement 2" xfId="671" xr:uid="{00000000-0005-0000-0000-000016060000}"/>
    <cellStyle name="Avertissement 3" xfId="672" xr:uid="{00000000-0005-0000-0000-000017060000}"/>
    <cellStyle name="Avertissement 4" xfId="673" xr:uid="{00000000-0005-0000-0000-000018060000}"/>
    <cellStyle name="Calcul 2" xfId="674" xr:uid="{00000000-0005-0000-0000-000019060000}"/>
    <cellStyle name="Calcul 2 2" xfId="675" xr:uid="{00000000-0005-0000-0000-00001A060000}"/>
    <cellStyle name="Calcul 2 3" xfId="676" xr:uid="{00000000-0005-0000-0000-00001B060000}"/>
    <cellStyle name="Calcul 2 4" xfId="677" xr:uid="{00000000-0005-0000-0000-00001C060000}"/>
    <cellStyle name="Calcul 2 5" xfId="678" xr:uid="{00000000-0005-0000-0000-00001D060000}"/>
    <cellStyle name="Calcul 2 6" xfId="679" xr:uid="{00000000-0005-0000-0000-00001E060000}"/>
    <cellStyle name="Calcul 3" xfId="680" xr:uid="{00000000-0005-0000-0000-00001F060000}"/>
    <cellStyle name="Calcul 4" xfId="681" xr:uid="{00000000-0005-0000-0000-000020060000}"/>
    <cellStyle name="Calcul 5" xfId="682" xr:uid="{00000000-0005-0000-0000-000021060000}"/>
    <cellStyle name="Calcul 6" xfId="683" xr:uid="{00000000-0005-0000-0000-000022060000}"/>
    <cellStyle name="Cellule liée 2" xfId="684" xr:uid="{00000000-0005-0000-0000-000023060000}"/>
    <cellStyle name="Cellule liée 3" xfId="685" xr:uid="{00000000-0005-0000-0000-000024060000}"/>
    <cellStyle name="Cellule liée 4" xfId="686" xr:uid="{00000000-0005-0000-0000-000025060000}"/>
    <cellStyle name="Commentaire 10" xfId="687" xr:uid="{00000000-0005-0000-0000-000026060000}"/>
    <cellStyle name="Commentaire 10 2" xfId="688" xr:uid="{00000000-0005-0000-0000-000027060000}"/>
    <cellStyle name="Commentaire 10 2 2" xfId="689" xr:uid="{00000000-0005-0000-0000-000028060000}"/>
    <cellStyle name="Commentaire 10 2 2 2" xfId="2575" xr:uid="{00000000-0005-0000-0000-000029060000}"/>
    <cellStyle name="Commentaire 10 2 2 2 2" xfId="4684" xr:uid="{74814646-DFF3-40C0-ADD6-3751383AD12F}"/>
    <cellStyle name="Commentaire 10 2 2 3" xfId="1873" xr:uid="{00000000-0005-0000-0000-00002A060000}"/>
    <cellStyle name="Commentaire 10 2 2 3 2" xfId="3982" xr:uid="{1EBE5229-C671-4169-8053-04B3D1FE45C4}"/>
    <cellStyle name="Commentaire 10 2 2 4" xfId="3279" xr:uid="{8D4863D0-2449-491E-A86A-E1AC83F2763D}"/>
    <cellStyle name="Commentaire 10 3" xfId="690" xr:uid="{00000000-0005-0000-0000-00002B060000}"/>
    <cellStyle name="Commentaire 10 3 2" xfId="691" xr:uid="{00000000-0005-0000-0000-00002C060000}"/>
    <cellStyle name="Commentaire 10 3 2 2" xfId="2576" xr:uid="{00000000-0005-0000-0000-00002D060000}"/>
    <cellStyle name="Commentaire 10 3 2 2 2" xfId="4685" xr:uid="{034DA84D-40CC-4297-981A-B38DD19135E4}"/>
    <cellStyle name="Commentaire 10 3 2 3" xfId="1874" xr:uid="{00000000-0005-0000-0000-00002E060000}"/>
    <cellStyle name="Commentaire 10 3 2 3 2" xfId="3983" xr:uid="{BC8F5B94-2E24-493F-B957-9060DAAB0D55}"/>
    <cellStyle name="Commentaire 10 3 2 4" xfId="3280" xr:uid="{889E0584-0269-4B26-BB03-621F1F4B1258}"/>
    <cellStyle name="Commentaire 10 4" xfId="692" xr:uid="{00000000-0005-0000-0000-00002F060000}"/>
    <cellStyle name="Commentaire 10 4 2" xfId="693" xr:uid="{00000000-0005-0000-0000-000030060000}"/>
    <cellStyle name="Commentaire 10 4 2 2" xfId="2577" xr:uid="{00000000-0005-0000-0000-000031060000}"/>
    <cellStyle name="Commentaire 10 4 2 2 2" xfId="4686" xr:uid="{4D895ED1-B0E7-41E9-8DA7-60F4BE35BAD6}"/>
    <cellStyle name="Commentaire 10 4 2 3" xfId="1875" xr:uid="{00000000-0005-0000-0000-000032060000}"/>
    <cellStyle name="Commentaire 10 4 2 3 2" xfId="3984" xr:uid="{D8CE1F55-81AA-444D-BBBB-4A679F6A5871}"/>
    <cellStyle name="Commentaire 10 4 2 4" xfId="3281" xr:uid="{E96FBDF5-0B38-45E0-B287-71A1642B6E0E}"/>
    <cellStyle name="Commentaire 10 5" xfId="694" xr:uid="{00000000-0005-0000-0000-000033060000}"/>
    <cellStyle name="Commentaire 10 5 2" xfId="695" xr:uid="{00000000-0005-0000-0000-000034060000}"/>
    <cellStyle name="Commentaire 10 5 2 2" xfId="2578" xr:uid="{00000000-0005-0000-0000-000035060000}"/>
    <cellStyle name="Commentaire 10 5 2 2 2" xfId="4687" xr:uid="{42251474-2360-446B-AAC4-B98A7CF0F80E}"/>
    <cellStyle name="Commentaire 10 5 2 3" xfId="1876" xr:uid="{00000000-0005-0000-0000-000036060000}"/>
    <cellStyle name="Commentaire 10 5 2 3 2" xfId="3985" xr:uid="{A7954002-350F-4739-81A8-5A8D7346E04E}"/>
    <cellStyle name="Commentaire 10 5 2 4" xfId="3282" xr:uid="{B4EB5313-4025-4418-B22C-6C274B659766}"/>
    <cellStyle name="Commentaire 10 6" xfId="696" xr:uid="{00000000-0005-0000-0000-000037060000}"/>
    <cellStyle name="Commentaire 10 6 2" xfId="697" xr:uid="{00000000-0005-0000-0000-000038060000}"/>
    <cellStyle name="Commentaire 10 6 2 2" xfId="2579" xr:uid="{00000000-0005-0000-0000-000039060000}"/>
    <cellStyle name="Commentaire 10 6 2 2 2" xfId="4688" xr:uid="{25590429-7919-444D-B6EC-4B71A252BB79}"/>
    <cellStyle name="Commentaire 10 6 2 3" xfId="1877" xr:uid="{00000000-0005-0000-0000-00003A060000}"/>
    <cellStyle name="Commentaire 10 6 2 3 2" xfId="3986" xr:uid="{2AB46E31-414E-49B5-B37D-B5FD087B34E3}"/>
    <cellStyle name="Commentaire 10 6 2 4" xfId="3283" xr:uid="{0F16BC76-69B6-42D0-8DE8-84207A0D2A8B}"/>
    <cellStyle name="Commentaire 10 7" xfId="698" xr:uid="{00000000-0005-0000-0000-00003B060000}"/>
    <cellStyle name="Commentaire 10 7 2" xfId="2580" xr:uid="{00000000-0005-0000-0000-00003C060000}"/>
    <cellStyle name="Commentaire 10 7 2 2" xfId="4689" xr:uid="{8373D87F-807B-498A-8C8E-748CA913A2A6}"/>
    <cellStyle name="Commentaire 10 7 3" xfId="1878" xr:uid="{00000000-0005-0000-0000-00003D060000}"/>
    <cellStyle name="Commentaire 10 7 3 2" xfId="3987" xr:uid="{967B3D10-1E15-41DD-A2B9-ACB44D92319B}"/>
    <cellStyle name="Commentaire 10 7 4" xfId="3284" xr:uid="{A0B76F9A-E3B9-4D14-A178-2D82435C45B6}"/>
    <cellStyle name="Commentaire 11" xfId="699" xr:uid="{00000000-0005-0000-0000-00003E060000}"/>
    <cellStyle name="Commentaire 11 2" xfId="700" xr:uid="{00000000-0005-0000-0000-00003F060000}"/>
    <cellStyle name="Commentaire 11 2 2" xfId="2581" xr:uid="{00000000-0005-0000-0000-000040060000}"/>
    <cellStyle name="Commentaire 11 2 2 2" xfId="4690" xr:uid="{A5C2661F-B2AF-4238-922B-DDF429253387}"/>
    <cellStyle name="Commentaire 11 2 3" xfId="1879" xr:uid="{00000000-0005-0000-0000-000041060000}"/>
    <cellStyle name="Commentaire 11 2 3 2" xfId="3988" xr:uid="{06389A7B-AA61-48DD-A7C4-451D1D526A55}"/>
    <cellStyle name="Commentaire 11 2 4" xfId="3285" xr:uid="{EB2474FE-AC22-4D69-A30D-089A08BE165B}"/>
    <cellStyle name="Commentaire 12" xfId="701" xr:uid="{00000000-0005-0000-0000-000042060000}"/>
    <cellStyle name="Commentaire 12 2" xfId="702" xr:uid="{00000000-0005-0000-0000-000043060000}"/>
    <cellStyle name="Commentaire 12 2 2" xfId="2582" xr:uid="{00000000-0005-0000-0000-000044060000}"/>
    <cellStyle name="Commentaire 12 2 2 2" xfId="4691" xr:uid="{9B7291EB-5DA8-43EB-AE22-60FF3C53E3FD}"/>
    <cellStyle name="Commentaire 12 2 3" xfId="1880" xr:uid="{00000000-0005-0000-0000-000045060000}"/>
    <cellStyle name="Commentaire 12 2 3 2" xfId="3989" xr:uid="{D76A0506-4144-4941-90A6-C4B2FAC96264}"/>
    <cellStyle name="Commentaire 12 2 4" xfId="3286" xr:uid="{21B02D94-B63E-406A-B097-01C4660B4095}"/>
    <cellStyle name="Commentaire 13" xfId="703" xr:uid="{00000000-0005-0000-0000-000046060000}"/>
    <cellStyle name="Commentaire 13 2" xfId="704" xr:uid="{00000000-0005-0000-0000-000047060000}"/>
    <cellStyle name="Commentaire 13 2 2" xfId="2583" xr:uid="{00000000-0005-0000-0000-000048060000}"/>
    <cellStyle name="Commentaire 13 2 2 2" xfId="4692" xr:uid="{EFE493CC-3B63-4035-822B-6B17CAB5C805}"/>
    <cellStyle name="Commentaire 13 2 3" xfId="1881" xr:uid="{00000000-0005-0000-0000-000049060000}"/>
    <cellStyle name="Commentaire 13 2 3 2" xfId="3990" xr:uid="{B7B85368-2FCC-4918-A517-42F5C7786A65}"/>
    <cellStyle name="Commentaire 13 2 4" xfId="3287" xr:uid="{FE5F7228-97FF-4497-A487-1789FA9E51B5}"/>
    <cellStyle name="Commentaire 14" xfId="705" xr:uid="{00000000-0005-0000-0000-00004A060000}"/>
    <cellStyle name="Commentaire 14 2" xfId="706" xr:uid="{00000000-0005-0000-0000-00004B060000}"/>
    <cellStyle name="Commentaire 14 2 2" xfId="2584" xr:uid="{00000000-0005-0000-0000-00004C060000}"/>
    <cellStyle name="Commentaire 14 2 2 2" xfId="4693" xr:uid="{8BA6DDB0-775D-45E6-9250-D0316FB75D3E}"/>
    <cellStyle name="Commentaire 14 2 3" xfId="1882" xr:uid="{00000000-0005-0000-0000-00004D060000}"/>
    <cellStyle name="Commentaire 14 2 3 2" xfId="3991" xr:uid="{2AD23BB1-786B-49EA-8D20-D4834899F360}"/>
    <cellStyle name="Commentaire 14 2 4" xfId="3288" xr:uid="{EAE293DD-ADD6-455D-B712-8BB235DBB8E8}"/>
    <cellStyle name="Commentaire 15" xfId="707" xr:uid="{00000000-0005-0000-0000-00004E060000}"/>
    <cellStyle name="Commentaire 15 2" xfId="708" xr:uid="{00000000-0005-0000-0000-00004F060000}"/>
    <cellStyle name="Commentaire 15 2 2" xfId="2585" xr:uid="{00000000-0005-0000-0000-000050060000}"/>
    <cellStyle name="Commentaire 15 2 2 2" xfId="4694" xr:uid="{70C1642B-D779-4DC9-9E6C-EA3AC7C97E45}"/>
    <cellStyle name="Commentaire 15 2 3" xfId="1883" xr:uid="{00000000-0005-0000-0000-000051060000}"/>
    <cellStyle name="Commentaire 15 2 3 2" xfId="3992" xr:uid="{78871CBB-78CA-4EC0-B2D9-D843ADCDAD6E}"/>
    <cellStyle name="Commentaire 15 2 4" xfId="3289" xr:uid="{163E0A9D-670E-4479-9E89-B94D9C7CCECE}"/>
    <cellStyle name="Commentaire 16" xfId="709" xr:uid="{00000000-0005-0000-0000-000052060000}"/>
    <cellStyle name="Commentaire 16 2" xfId="710" xr:uid="{00000000-0005-0000-0000-000053060000}"/>
    <cellStyle name="Commentaire 16 2 2" xfId="2586" xr:uid="{00000000-0005-0000-0000-000054060000}"/>
    <cellStyle name="Commentaire 16 2 2 2" xfId="4695" xr:uid="{2650D9CF-457E-4D35-B8E4-861636BB47F4}"/>
    <cellStyle name="Commentaire 16 2 3" xfId="1884" xr:uid="{00000000-0005-0000-0000-000055060000}"/>
    <cellStyle name="Commentaire 16 2 3 2" xfId="3993" xr:uid="{31972370-DA2F-406F-B17C-5D11DAA685FA}"/>
    <cellStyle name="Commentaire 16 2 4" xfId="3290" xr:uid="{A197F615-BCF7-4103-B0CA-9DD9334E4EEC}"/>
    <cellStyle name="Commentaire 17" xfId="711" xr:uid="{00000000-0005-0000-0000-000056060000}"/>
    <cellStyle name="Commentaire 17 2" xfId="712" xr:uid="{00000000-0005-0000-0000-000057060000}"/>
    <cellStyle name="Commentaire 17 2 2" xfId="2587" xr:uid="{00000000-0005-0000-0000-000058060000}"/>
    <cellStyle name="Commentaire 17 2 2 2" xfId="4696" xr:uid="{8C5A696F-B1D5-4F41-A2A8-D257DAA42B08}"/>
    <cellStyle name="Commentaire 17 2 3" xfId="1885" xr:uid="{00000000-0005-0000-0000-000059060000}"/>
    <cellStyle name="Commentaire 17 2 3 2" xfId="3994" xr:uid="{89E76301-14B5-4FE3-B559-4BD5A48576A1}"/>
    <cellStyle name="Commentaire 17 2 4" xfId="3291" xr:uid="{A756E9C3-B619-4ECE-BD2A-DC5F8C170BAF}"/>
    <cellStyle name="Commentaire 18" xfId="713" xr:uid="{00000000-0005-0000-0000-00005A060000}"/>
    <cellStyle name="Commentaire 18 2" xfId="714" xr:uid="{00000000-0005-0000-0000-00005B060000}"/>
    <cellStyle name="Commentaire 18 2 2" xfId="2588" xr:uid="{00000000-0005-0000-0000-00005C060000}"/>
    <cellStyle name="Commentaire 18 2 2 2" xfId="4697" xr:uid="{870F5016-8E63-4B4D-AD4B-A6801027E1E6}"/>
    <cellStyle name="Commentaire 18 2 3" xfId="1886" xr:uid="{00000000-0005-0000-0000-00005D060000}"/>
    <cellStyle name="Commentaire 18 2 3 2" xfId="3995" xr:uid="{742BFFDD-7ED3-4ADF-B555-CFD85E935F8B}"/>
    <cellStyle name="Commentaire 18 2 4" xfId="3292" xr:uid="{B4E41BF7-2D13-44C2-AA9B-C9E527791B0B}"/>
    <cellStyle name="Commentaire 19" xfId="715" xr:uid="{00000000-0005-0000-0000-00005E060000}"/>
    <cellStyle name="Commentaire 2" xfId="716" xr:uid="{00000000-0005-0000-0000-00005F060000}"/>
    <cellStyle name="Commentaire 2 10" xfId="717" xr:uid="{00000000-0005-0000-0000-000060060000}"/>
    <cellStyle name="Commentaire 2 10 2" xfId="718" xr:uid="{00000000-0005-0000-0000-000061060000}"/>
    <cellStyle name="Commentaire 2 10 2 2" xfId="2589" xr:uid="{00000000-0005-0000-0000-000062060000}"/>
    <cellStyle name="Commentaire 2 10 2 2 2" xfId="4698" xr:uid="{AF450E12-997D-4AB7-83AA-73033E112CC8}"/>
    <cellStyle name="Commentaire 2 10 2 3" xfId="1887" xr:uid="{00000000-0005-0000-0000-000063060000}"/>
    <cellStyle name="Commentaire 2 10 2 3 2" xfId="3996" xr:uid="{909425E5-7C16-4136-9B7A-4D8E8F3F5971}"/>
    <cellStyle name="Commentaire 2 10 2 4" xfId="3293" xr:uid="{75BEE347-BD2A-4498-AB32-619F035771D2}"/>
    <cellStyle name="Commentaire 2 11" xfId="719" xr:uid="{00000000-0005-0000-0000-000064060000}"/>
    <cellStyle name="Commentaire 2 11 2" xfId="720" xr:uid="{00000000-0005-0000-0000-000065060000}"/>
    <cellStyle name="Commentaire 2 11 2 2" xfId="2590" xr:uid="{00000000-0005-0000-0000-000066060000}"/>
    <cellStyle name="Commentaire 2 11 2 2 2" xfId="4699" xr:uid="{4D4B3E9A-ADE0-4BDA-B89E-99EA5EBD10BA}"/>
    <cellStyle name="Commentaire 2 11 2 3" xfId="1888" xr:uid="{00000000-0005-0000-0000-000067060000}"/>
    <cellStyle name="Commentaire 2 11 2 3 2" xfId="3997" xr:uid="{565DC3E7-E4B7-4E43-A1CA-86C3573F4D88}"/>
    <cellStyle name="Commentaire 2 11 2 4" xfId="3294" xr:uid="{7F61908E-CE01-43E9-BFB2-F95EA303C271}"/>
    <cellStyle name="Commentaire 2 12" xfId="721" xr:uid="{00000000-0005-0000-0000-000068060000}"/>
    <cellStyle name="Commentaire 2 12 2" xfId="722" xr:uid="{00000000-0005-0000-0000-000069060000}"/>
    <cellStyle name="Commentaire 2 12 2 2" xfId="2591" xr:uid="{00000000-0005-0000-0000-00006A060000}"/>
    <cellStyle name="Commentaire 2 12 2 2 2" xfId="4700" xr:uid="{786C913D-2065-4E15-A8B9-05DA53F4DE4C}"/>
    <cellStyle name="Commentaire 2 12 2 3" xfId="1889" xr:uid="{00000000-0005-0000-0000-00006B060000}"/>
    <cellStyle name="Commentaire 2 12 2 3 2" xfId="3998" xr:uid="{20C94DE7-243C-4950-96DC-149661BC43BB}"/>
    <cellStyle name="Commentaire 2 12 2 4" xfId="3295" xr:uid="{6B8ECBB9-0BA7-42E9-B6A8-7702A3826941}"/>
    <cellStyle name="Commentaire 2 13" xfId="723" xr:uid="{00000000-0005-0000-0000-00006C060000}"/>
    <cellStyle name="Commentaire 2 14" xfId="724" xr:uid="{00000000-0005-0000-0000-00006D060000}"/>
    <cellStyle name="Commentaire 2 15" xfId="725" xr:uid="{00000000-0005-0000-0000-00006E060000}"/>
    <cellStyle name="Commentaire 2 2" xfId="726" xr:uid="{00000000-0005-0000-0000-00006F060000}"/>
    <cellStyle name="Commentaire 2 2 2" xfId="727" xr:uid="{00000000-0005-0000-0000-000070060000}"/>
    <cellStyle name="Commentaire 2 2 2 2" xfId="728" xr:uid="{00000000-0005-0000-0000-000071060000}"/>
    <cellStyle name="Commentaire 2 2 2 2 2" xfId="2592" xr:uid="{00000000-0005-0000-0000-000072060000}"/>
    <cellStyle name="Commentaire 2 2 2 2 2 2" xfId="4701" xr:uid="{D21EDAEF-3F8E-469A-98CA-B495EA430197}"/>
    <cellStyle name="Commentaire 2 2 2 2 3" xfId="1890" xr:uid="{00000000-0005-0000-0000-000073060000}"/>
    <cellStyle name="Commentaire 2 2 2 2 3 2" xfId="3999" xr:uid="{3A6614C9-C51D-4C92-A811-190DFA538849}"/>
    <cellStyle name="Commentaire 2 2 2 2 4" xfId="3296" xr:uid="{9D89DC2E-F94E-4DAB-B886-85A628D14768}"/>
    <cellStyle name="Commentaire 2 2 3" xfId="729" xr:uid="{00000000-0005-0000-0000-000074060000}"/>
    <cellStyle name="Commentaire 2 2 3 2" xfId="730" xr:uid="{00000000-0005-0000-0000-000075060000}"/>
    <cellStyle name="Commentaire 2 2 3 2 2" xfId="2593" xr:uid="{00000000-0005-0000-0000-000076060000}"/>
    <cellStyle name="Commentaire 2 2 3 2 2 2" xfId="4702" xr:uid="{8DFFF642-231D-46DC-92CA-2DE984D4FCC2}"/>
    <cellStyle name="Commentaire 2 2 3 2 3" xfId="1891" xr:uid="{00000000-0005-0000-0000-000077060000}"/>
    <cellStyle name="Commentaire 2 2 3 2 3 2" xfId="4000" xr:uid="{8A580EF3-8100-4CB3-80A8-D06A6FF8DAE5}"/>
    <cellStyle name="Commentaire 2 2 3 2 4" xfId="3297" xr:uid="{312746ED-06BA-4328-8302-E616ED233CBA}"/>
    <cellStyle name="Commentaire 2 2 4" xfId="731" xr:uid="{00000000-0005-0000-0000-000078060000}"/>
    <cellStyle name="Commentaire 2 2 4 2" xfId="732" xr:uid="{00000000-0005-0000-0000-000079060000}"/>
    <cellStyle name="Commentaire 2 2 4 2 2" xfId="2594" xr:uid="{00000000-0005-0000-0000-00007A060000}"/>
    <cellStyle name="Commentaire 2 2 4 2 2 2" xfId="4703" xr:uid="{824B0CC4-5340-4628-B22F-9A34FBC6E985}"/>
    <cellStyle name="Commentaire 2 2 4 2 3" xfId="1892" xr:uid="{00000000-0005-0000-0000-00007B060000}"/>
    <cellStyle name="Commentaire 2 2 4 2 3 2" xfId="4001" xr:uid="{CB93334B-2A5F-45C2-8606-73CB55A07456}"/>
    <cellStyle name="Commentaire 2 2 4 2 4" xfId="3298" xr:uid="{B4870A19-741B-4CC1-9E39-E1241226AEAC}"/>
    <cellStyle name="Commentaire 2 2 5" xfId="733" xr:uid="{00000000-0005-0000-0000-00007C060000}"/>
    <cellStyle name="Commentaire 2 2 5 2" xfId="734" xr:uid="{00000000-0005-0000-0000-00007D060000}"/>
    <cellStyle name="Commentaire 2 2 5 2 2" xfId="2595" xr:uid="{00000000-0005-0000-0000-00007E060000}"/>
    <cellStyle name="Commentaire 2 2 5 2 2 2" xfId="4704" xr:uid="{BDE4EAB3-F984-446F-96AD-5D304B06C54B}"/>
    <cellStyle name="Commentaire 2 2 5 2 3" xfId="1893" xr:uid="{00000000-0005-0000-0000-00007F060000}"/>
    <cellStyle name="Commentaire 2 2 5 2 3 2" xfId="4002" xr:uid="{92641E0E-088C-4F5F-B9DF-9A6E35913CE7}"/>
    <cellStyle name="Commentaire 2 2 5 2 4" xfId="3299" xr:uid="{4BDFB28A-A8D6-40DC-9F9C-6C76D0D7C6B7}"/>
    <cellStyle name="Commentaire 2 2 6" xfId="735" xr:uid="{00000000-0005-0000-0000-000080060000}"/>
    <cellStyle name="Commentaire 2 2 6 2" xfId="736" xr:uid="{00000000-0005-0000-0000-000081060000}"/>
    <cellStyle name="Commentaire 2 2 6 2 2" xfId="2596" xr:uid="{00000000-0005-0000-0000-000082060000}"/>
    <cellStyle name="Commentaire 2 2 6 2 2 2" xfId="4705" xr:uid="{B7830B66-0D57-4385-B27A-AC05D2C698E2}"/>
    <cellStyle name="Commentaire 2 2 6 2 3" xfId="1894" xr:uid="{00000000-0005-0000-0000-000083060000}"/>
    <cellStyle name="Commentaire 2 2 6 2 3 2" xfId="4003" xr:uid="{3F5B7D22-125F-49A1-8F78-8F8F78EB4877}"/>
    <cellStyle name="Commentaire 2 2 6 2 4" xfId="3300" xr:uid="{660E2522-7E7D-4708-86C7-FDFB957E96D2}"/>
    <cellStyle name="Commentaire 2 2 7" xfId="737" xr:uid="{00000000-0005-0000-0000-000084060000}"/>
    <cellStyle name="Commentaire 2 2 8" xfId="738" xr:uid="{00000000-0005-0000-0000-000085060000}"/>
    <cellStyle name="Commentaire 2 2 8 2" xfId="2597" xr:uid="{00000000-0005-0000-0000-000086060000}"/>
    <cellStyle name="Commentaire 2 2 8 2 2" xfId="4706" xr:uid="{D051A59D-B498-4E89-BA63-647263E43F9B}"/>
    <cellStyle name="Commentaire 2 2 8 3" xfId="1895" xr:uid="{00000000-0005-0000-0000-000087060000}"/>
    <cellStyle name="Commentaire 2 2 8 3 2" xfId="4004" xr:uid="{34405DCC-2E59-46CB-9447-95BEE2BD3212}"/>
    <cellStyle name="Commentaire 2 2 8 4" xfId="3301" xr:uid="{C6C764F0-BDCC-49CF-A24A-DD66E17004CB}"/>
    <cellStyle name="Commentaire 2 3" xfId="739" xr:uid="{00000000-0005-0000-0000-000088060000}"/>
    <cellStyle name="Commentaire 2 4" xfId="740" xr:uid="{00000000-0005-0000-0000-000089060000}"/>
    <cellStyle name="Commentaire 2 4 2" xfId="741" xr:uid="{00000000-0005-0000-0000-00008A060000}"/>
    <cellStyle name="Commentaire 2 5" xfId="742" xr:uid="{00000000-0005-0000-0000-00008B060000}"/>
    <cellStyle name="Commentaire 2 5 2" xfId="743" xr:uid="{00000000-0005-0000-0000-00008C060000}"/>
    <cellStyle name="Commentaire 2 5 2 2" xfId="744" xr:uid="{00000000-0005-0000-0000-00008D060000}"/>
    <cellStyle name="Commentaire 2 5 2 2 2" xfId="2598" xr:uid="{00000000-0005-0000-0000-00008E060000}"/>
    <cellStyle name="Commentaire 2 5 2 2 2 2" xfId="4707" xr:uid="{33147782-B707-4E00-B879-065DA99C2B30}"/>
    <cellStyle name="Commentaire 2 5 2 2 3" xfId="1896" xr:uid="{00000000-0005-0000-0000-00008F060000}"/>
    <cellStyle name="Commentaire 2 5 2 2 3 2" xfId="4005" xr:uid="{EA662D28-CF48-4FC8-AA87-3E391E31ED3E}"/>
    <cellStyle name="Commentaire 2 5 2 2 4" xfId="3302" xr:uid="{A411463D-A3B8-4E6F-9E0A-2D8924CC3953}"/>
    <cellStyle name="Commentaire 2 5 3" xfId="745" xr:uid="{00000000-0005-0000-0000-000090060000}"/>
    <cellStyle name="Commentaire 2 5 3 2" xfId="746" xr:uid="{00000000-0005-0000-0000-000091060000}"/>
    <cellStyle name="Commentaire 2 5 3 2 2" xfId="2599" xr:uid="{00000000-0005-0000-0000-000092060000}"/>
    <cellStyle name="Commentaire 2 5 3 2 2 2" xfId="4708" xr:uid="{1C57181F-B36E-4391-8534-9CF58EFD6799}"/>
    <cellStyle name="Commentaire 2 5 3 2 3" xfId="1897" xr:uid="{00000000-0005-0000-0000-000093060000}"/>
    <cellStyle name="Commentaire 2 5 3 2 3 2" xfId="4006" xr:uid="{AA03D261-AC10-47D4-8823-257778EDA301}"/>
    <cellStyle name="Commentaire 2 5 3 2 4" xfId="3303" xr:uid="{6B209986-BC3F-44A1-B09A-D2F03A1C43C8}"/>
    <cellStyle name="Commentaire 2 5 4" xfId="747" xr:uid="{00000000-0005-0000-0000-000094060000}"/>
    <cellStyle name="Commentaire 2 5 4 2" xfId="748" xr:uid="{00000000-0005-0000-0000-000095060000}"/>
    <cellStyle name="Commentaire 2 5 4 2 2" xfId="2600" xr:uid="{00000000-0005-0000-0000-000096060000}"/>
    <cellStyle name="Commentaire 2 5 4 2 2 2" xfId="4709" xr:uid="{58DDF501-BC23-4C45-916C-A43C48F33C37}"/>
    <cellStyle name="Commentaire 2 5 4 2 3" xfId="1898" xr:uid="{00000000-0005-0000-0000-000097060000}"/>
    <cellStyle name="Commentaire 2 5 4 2 3 2" xfId="4007" xr:uid="{4B81F45E-9871-4848-BD36-683FCFB263E6}"/>
    <cellStyle name="Commentaire 2 5 4 2 4" xfId="3304" xr:uid="{7D87F192-40DE-40E1-B9BE-8B5F314DC383}"/>
    <cellStyle name="Commentaire 2 5 5" xfId="749" xr:uid="{00000000-0005-0000-0000-000098060000}"/>
    <cellStyle name="Commentaire 2 5 5 2" xfId="750" xr:uid="{00000000-0005-0000-0000-000099060000}"/>
    <cellStyle name="Commentaire 2 5 5 2 2" xfId="2601" xr:uid="{00000000-0005-0000-0000-00009A060000}"/>
    <cellStyle name="Commentaire 2 5 5 2 2 2" xfId="4710" xr:uid="{7DA12213-40FD-48C0-BA3F-131B4F5BD064}"/>
    <cellStyle name="Commentaire 2 5 5 2 3" xfId="1899" xr:uid="{00000000-0005-0000-0000-00009B060000}"/>
    <cellStyle name="Commentaire 2 5 5 2 3 2" xfId="4008" xr:uid="{47ED50E1-C90B-4C7C-A50C-9279EC190060}"/>
    <cellStyle name="Commentaire 2 5 5 2 4" xfId="3305" xr:uid="{6BFA6024-716E-4A6B-B13F-D978ABE481ED}"/>
    <cellStyle name="Commentaire 2 5 6" xfId="751" xr:uid="{00000000-0005-0000-0000-00009C060000}"/>
    <cellStyle name="Commentaire 2 5 6 2" xfId="752" xr:uid="{00000000-0005-0000-0000-00009D060000}"/>
    <cellStyle name="Commentaire 2 5 6 2 2" xfId="2602" xr:uid="{00000000-0005-0000-0000-00009E060000}"/>
    <cellStyle name="Commentaire 2 5 6 2 2 2" xfId="4711" xr:uid="{E7C038D1-A1EF-408A-A7FD-C11FFF4E4C43}"/>
    <cellStyle name="Commentaire 2 5 6 2 3" xfId="1900" xr:uid="{00000000-0005-0000-0000-00009F060000}"/>
    <cellStyle name="Commentaire 2 5 6 2 3 2" xfId="4009" xr:uid="{40EF9A3F-517C-4A7A-802D-72EB9BA4B478}"/>
    <cellStyle name="Commentaire 2 5 6 2 4" xfId="3306" xr:uid="{49199B9B-6E10-4D93-9031-CC8E599C7483}"/>
    <cellStyle name="Commentaire 2 5 7" xfId="753" xr:uid="{00000000-0005-0000-0000-0000A0060000}"/>
    <cellStyle name="Commentaire 2 5 7 2" xfId="2603" xr:uid="{00000000-0005-0000-0000-0000A1060000}"/>
    <cellStyle name="Commentaire 2 5 7 2 2" xfId="4712" xr:uid="{E0FB709B-0CAF-428D-8945-C6200A620FB5}"/>
    <cellStyle name="Commentaire 2 5 7 3" xfId="1901" xr:uid="{00000000-0005-0000-0000-0000A2060000}"/>
    <cellStyle name="Commentaire 2 5 7 3 2" xfId="4010" xr:uid="{1D575403-32D5-446E-8082-FDFB59D099B4}"/>
    <cellStyle name="Commentaire 2 5 7 4" xfId="3307" xr:uid="{2DCB0972-9B58-4088-B6CA-E0862ADDDDE7}"/>
    <cellStyle name="Commentaire 2 6" xfId="754" xr:uid="{00000000-0005-0000-0000-0000A3060000}"/>
    <cellStyle name="Commentaire 2 6 2" xfId="755" xr:uid="{00000000-0005-0000-0000-0000A4060000}"/>
    <cellStyle name="Commentaire 2 6 2 2" xfId="756" xr:uid="{00000000-0005-0000-0000-0000A5060000}"/>
    <cellStyle name="Commentaire 2 6 2 2 2" xfId="2604" xr:uid="{00000000-0005-0000-0000-0000A6060000}"/>
    <cellStyle name="Commentaire 2 6 2 2 2 2" xfId="4713" xr:uid="{9E0B875F-AEF6-47B0-9ABE-FCFAEA592F72}"/>
    <cellStyle name="Commentaire 2 6 2 2 3" xfId="1902" xr:uid="{00000000-0005-0000-0000-0000A7060000}"/>
    <cellStyle name="Commentaire 2 6 2 2 3 2" xfId="4011" xr:uid="{2EAA3489-8E7B-4F7D-95CF-E692D34F952C}"/>
    <cellStyle name="Commentaire 2 6 2 2 4" xfId="3308" xr:uid="{89F0CCC5-D991-434C-803F-C74C903E15CC}"/>
    <cellStyle name="Commentaire 2 6 3" xfId="757" xr:uid="{00000000-0005-0000-0000-0000A8060000}"/>
    <cellStyle name="Commentaire 2 6 3 2" xfId="758" xr:uid="{00000000-0005-0000-0000-0000A9060000}"/>
    <cellStyle name="Commentaire 2 6 3 2 2" xfId="2605" xr:uid="{00000000-0005-0000-0000-0000AA060000}"/>
    <cellStyle name="Commentaire 2 6 3 2 2 2" xfId="4714" xr:uid="{C7050D77-3ED0-489D-8BA9-D55AA4BD3A26}"/>
    <cellStyle name="Commentaire 2 6 3 2 3" xfId="1903" xr:uid="{00000000-0005-0000-0000-0000AB060000}"/>
    <cellStyle name="Commentaire 2 6 3 2 3 2" xfId="4012" xr:uid="{BC2F2176-2F24-4AFC-AC70-29545036151B}"/>
    <cellStyle name="Commentaire 2 6 3 2 4" xfId="3309" xr:uid="{40407527-FF1F-40D3-868D-937437F58571}"/>
    <cellStyle name="Commentaire 2 6 4" xfId="759" xr:uid="{00000000-0005-0000-0000-0000AC060000}"/>
    <cellStyle name="Commentaire 2 6 4 2" xfId="760" xr:uid="{00000000-0005-0000-0000-0000AD060000}"/>
    <cellStyle name="Commentaire 2 6 4 2 2" xfId="2606" xr:uid="{00000000-0005-0000-0000-0000AE060000}"/>
    <cellStyle name="Commentaire 2 6 4 2 2 2" xfId="4715" xr:uid="{FC1E3EF6-9A85-4097-97FD-BC11DC96394D}"/>
    <cellStyle name="Commentaire 2 6 4 2 3" xfId="1904" xr:uid="{00000000-0005-0000-0000-0000AF060000}"/>
    <cellStyle name="Commentaire 2 6 4 2 3 2" xfId="4013" xr:uid="{7A9664A0-25D6-4654-A3A5-503A69890E79}"/>
    <cellStyle name="Commentaire 2 6 4 2 4" xfId="3310" xr:uid="{745F89D4-E3AB-4140-8AB2-623BA3484588}"/>
    <cellStyle name="Commentaire 2 6 5" xfId="761" xr:uid="{00000000-0005-0000-0000-0000B0060000}"/>
    <cellStyle name="Commentaire 2 6 5 2" xfId="762" xr:uid="{00000000-0005-0000-0000-0000B1060000}"/>
    <cellStyle name="Commentaire 2 6 5 2 2" xfId="2607" xr:uid="{00000000-0005-0000-0000-0000B2060000}"/>
    <cellStyle name="Commentaire 2 6 5 2 2 2" xfId="4716" xr:uid="{CAAEC4D6-FB19-429D-8F51-3AE014D30A99}"/>
    <cellStyle name="Commentaire 2 6 5 2 3" xfId="1905" xr:uid="{00000000-0005-0000-0000-0000B3060000}"/>
    <cellStyle name="Commentaire 2 6 5 2 3 2" xfId="4014" xr:uid="{8110B716-2229-43D5-9952-FD9FA0962B3D}"/>
    <cellStyle name="Commentaire 2 6 5 2 4" xfId="3311" xr:uid="{532F67C2-522F-4902-85A9-4B4703C76883}"/>
    <cellStyle name="Commentaire 2 6 6" xfId="763" xr:uid="{00000000-0005-0000-0000-0000B4060000}"/>
    <cellStyle name="Commentaire 2 6 6 2" xfId="764" xr:uid="{00000000-0005-0000-0000-0000B5060000}"/>
    <cellStyle name="Commentaire 2 6 6 2 2" xfId="2608" xr:uid="{00000000-0005-0000-0000-0000B6060000}"/>
    <cellStyle name="Commentaire 2 6 6 2 2 2" xfId="4717" xr:uid="{737F6F96-AB28-40FB-9361-2052EEEBAF74}"/>
    <cellStyle name="Commentaire 2 6 6 2 3" xfId="1906" xr:uid="{00000000-0005-0000-0000-0000B7060000}"/>
    <cellStyle name="Commentaire 2 6 6 2 3 2" xfId="4015" xr:uid="{239CC5E3-A094-4541-A44C-ACC5D3DEC4AA}"/>
    <cellStyle name="Commentaire 2 6 6 2 4" xfId="3312" xr:uid="{C1BBD63F-DD35-4A1D-8852-1F6583733BC5}"/>
    <cellStyle name="Commentaire 2 6 7" xfId="765" xr:uid="{00000000-0005-0000-0000-0000B8060000}"/>
    <cellStyle name="Commentaire 2 6 7 2" xfId="2609" xr:uid="{00000000-0005-0000-0000-0000B9060000}"/>
    <cellStyle name="Commentaire 2 6 7 2 2" xfId="4718" xr:uid="{52C3F40B-A031-4557-9321-608470492AF5}"/>
    <cellStyle name="Commentaire 2 6 7 3" xfId="1907" xr:uid="{00000000-0005-0000-0000-0000BA060000}"/>
    <cellStyle name="Commentaire 2 6 7 3 2" xfId="4016" xr:uid="{A1A46E96-B419-40F3-8D8E-18C96055D4A5}"/>
    <cellStyle name="Commentaire 2 6 7 4" xfId="3313" xr:uid="{09E99076-63C5-4583-B939-B4C6A4A5AC4F}"/>
    <cellStyle name="Commentaire 2 7" xfId="766" xr:uid="{00000000-0005-0000-0000-0000BB060000}"/>
    <cellStyle name="Commentaire 2 7 2" xfId="767" xr:uid="{00000000-0005-0000-0000-0000BC060000}"/>
    <cellStyle name="Commentaire 2 7 2 2" xfId="2610" xr:uid="{00000000-0005-0000-0000-0000BD060000}"/>
    <cellStyle name="Commentaire 2 7 2 2 2" xfId="4719" xr:uid="{AE066CA6-6324-4FC8-AF1A-4CB414F5EA79}"/>
    <cellStyle name="Commentaire 2 7 2 3" xfId="1908" xr:uid="{00000000-0005-0000-0000-0000BE060000}"/>
    <cellStyle name="Commentaire 2 7 2 3 2" xfId="4017" xr:uid="{1EA8CEA0-08CC-44BA-A216-E12448031FC2}"/>
    <cellStyle name="Commentaire 2 7 2 4" xfId="3314" xr:uid="{762F8741-4D74-4B25-9325-5DE2C216C1C8}"/>
    <cellStyle name="Commentaire 2 8" xfId="768" xr:uid="{00000000-0005-0000-0000-0000BF060000}"/>
    <cellStyle name="Commentaire 2 8 2" xfId="769" xr:uid="{00000000-0005-0000-0000-0000C0060000}"/>
    <cellStyle name="Commentaire 2 8 2 2" xfId="2611" xr:uid="{00000000-0005-0000-0000-0000C1060000}"/>
    <cellStyle name="Commentaire 2 8 2 2 2" xfId="4720" xr:uid="{44D271AC-CE83-4A61-A4A1-866A3FD86007}"/>
    <cellStyle name="Commentaire 2 8 2 3" xfId="1909" xr:uid="{00000000-0005-0000-0000-0000C2060000}"/>
    <cellStyle name="Commentaire 2 8 2 3 2" xfId="4018" xr:uid="{EDA7A2D2-ACA3-469E-B702-F30DB59E5F51}"/>
    <cellStyle name="Commentaire 2 8 2 4" xfId="3315" xr:uid="{094F6C10-CA53-498A-A894-F5D890E2FADE}"/>
    <cellStyle name="Commentaire 2 9" xfId="770" xr:uid="{00000000-0005-0000-0000-0000C3060000}"/>
    <cellStyle name="Commentaire 2 9 2" xfId="771" xr:uid="{00000000-0005-0000-0000-0000C4060000}"/>
    <cellStyle name="Commentaire 2 9 2 2" xfId="2612" xr:uid="{00000000-0005-0000-0000-0000C5060000}"/>
    <cellStyle name="Commentaire 2 9 2 2 2" xfId="4721" xr:uid="{DEDB2B70-3DA1-4280-9B8E-6EE0548B85D2}"/>
    <cellStyle name="Commentaire 2 9 2 3" xfId="1910" xr:uid="{00000000-0005-0000-0000-0000C6060000}"/>
    <cellStyle name="Commentaire 2 9 2 3 2" xfId="4019" xr:uid="{757EDB9E-EF75-4002-8091-350CC5911515}"/>
    <cellStyle name="Commentaire 2 9 2 4" xfId="3316" xr:uid="{BCE202C6-FFF5-40B1-A7AF-3112946A9C98}"/>
    <cellStyle name="Commentaire 20" xfId="772" xr:uid="{00000000-0005-0000-0000-0000C7060000}"/>
    <cellStyle name="Commentaire 3" xfId="773" xr:uid="{00000000-0005-0000-0000-0000C8060000}"/>
    <cellStyle name="Commentaire 3 2" xfId="774" xr:uid="{00000000-0005-0000-0000-0000C9060000}"/>
    <cellStyle name="Commentaire 3 2 2" xfId="775" xr:uid="{00000000-0005-0000-0000-0000CA060000}"/>
    <cellStyle name="Commentaire 3 2 3" xfId="776" xr:uid="{00000000-0005-0000-0000-0000CB060000}"/>
    <cellStyle name="Commentaire 3 2 3 2" xfId="2613" xr:uid="{00000000-0005-0000-0000-0000CC060000}"/>
    <cellStyle name="Commentaire 3 2 3 2 2" xfId="4722" xr:uid="{1156BABF-39B5-4242-8FC8-0B1058DFBC93}"/>
    <cellStyle name="Commentaire 3 2 3 3" xfId="1911" xr:uid="{00000000-0005-0000-0000-0000CD060000}"/>
    <cellStyle name="Commentaire 3 2 3 3 2" xfId="4020" xr:uid="{34C11378-FFAF-4EFD-84F9-AD773E7DDA19}"/>
    <cellStyle name="Commentaire 3 2 3 4" xfId="3317" xr:uid="{5C2B81C2-9721-4066-9EA2-5D6E5BC314F9}"/>
    <cellStyle name="Commentaire 3 3" xfId="777" xr:uid="{00000000-0005-0000-0000-0000CE060000}"/>
    <cellStyle name="Commentaire 3 3 2" xfId="778" xr:uid="{00000000-0005-0000-0000-0000CF060000}"/>
    <cellStyle name="Commentaire 3 3 2 2" xfId="2614" xr:uid="{00000000-0005-0000-0000-0000D0060000}"/>
    <cellStyle name="Commentaire 3 3 2 2 2" xfId="4723" xr:uid="{606BE96B-A976-480F-9A32-06736DFA7BF7}"/>
    <cellStyle name="Commentaire 3 3 2 3" xfId="1912" xr:uid="{00000000-0005-0000-0000-0000D1060000}"/>
    <cellStyle name="Commentaire 3 3 2 3 2" xfId="4021" xr:uid="{E78E7168-402E-4558-8019-79196B944030}"/>
    <cellStyle name="Commentaire 3 3 2 4" xfId="3318" xr:uid="{C38F92BB-165E-428F-B9A5-3511F05C89F2}"/>
    <cellStyle name="Commentaire 3 4" xfId="779" xr:uid="{00000000-0005-0000-0000-0000D2060000}"/>
    <cellStyle name="Commentaire 3 4 2" xfId="780" xr:uid="{00000000-0005-0000-0000-0000D3060000}"/>
    <cellStyle name="Commentaire 3 4 2 2" xfId="2615" xr:uid="{00000000-0005-0000-0000-0000D4060000}"/>
    <cellStyle name="Commentaire 3 4 2 2 2" xfId="4724" xr:uid="{08FF4F25-3070-4B2B-8DA8-1A124AA545C6}"/>
    <cellStyle name="Commentaire 3 4 2 3" xfId="1913" xr:uid="{00000000-0005-0000-0000-0000D5060000}"/>
    <cellStyle name="Commentaire 3 4 2 3 2" xfId="4022" xr:uid="{9F12402D-C53B-428C-94C2-B636DF95F34B}"/>
    <cellStyle name="Commentaire 3 4 2 4" xfId="3319" xr:uid="{28FC9E14-506A-4BCB-8B70-F841CFC43C6E}"/>
    <cellStyle name="Commentaire 3 5" xfId="781" xr:uid="{00000000-0005-0000-0000-0000D6060000}"/>
    <cellStyle name="Commentaire 3 5 2" xfId="782" xr:uid="{00000000-0005-0000-0000-0000D7060000}"/>
    <cellStyle name="Commentaire 3 5 2 2" xfId="2616" xr:uid="{00000000-0005-0000-0000-0000D8060000}"/>
    <cellStyle name="Commentaire 3 5 2 2 2" xfId="4725" xr:uid="{D9FD3A62-BB37-4287-80AF-E52F8D054389}"/>
    <cellStyle name="Commentaire 3 5 2 3" xfId="1914" xr:uid="{00000000-0005-0000-0000-0000D9060000}"/>
    <cellStyle name="Commentaire 3 5 2 3 2" xfId="4023" xr:uid="{DA1BEAD7-D6FB-49EC-B002-577C572FBB01}"/>
    <cellStyle name="Commentaire 3 5 2 4" xfId="3320" xr:uid="{D4965296-D118-4621-B44A-85F9995D4AE5}"/>
    <cellStyle name="Commentaire 3 6" xfId="783" xr:uid="{00000000-0005-0000-0000-0000DA060000}"/>
    <cellStyle name="Commentaire 3 6 2" xfId="784" xr:uid="{00000000-0005-0000-0000-0000DB060000}"/>
    <cellStyle name="Commentaire 3 6 2 2" xfId="2617" xr:uid="{00000000-0005-0000-0000-0000DC060000}"/>
    <cellStyle name="Commentaire 3 6 2 2 2" xfId="4726" xr:uid="{AAB6C981-FCC4-4690-A2F8-EC93EBE660B9}"/>
    <cellStyle name="Commentaire 3 6 2 3" xfId="1915" xr:uid="{00000000-0005-0000-0000-0000DD060000}"/>
    <cellStyle name="Commentaire 3 6 2 3 2" xfId="4024" xr:uid="{6AE0285A-7D61-44D6-BE5F-FF682023B7C5}"/>
    <cellStyle name="Commentaire 3 6 2 4" xfId="3321" xr:uid="{B9724DB8-26D0-4102-B68D-43AA01EA2DEF}"/>
    <cellStyle name="Commentaire 3 7" xfId="785" xr:uid="{00000000-0005-0000-0000-0000DE060000}"/>
    <cellStyle name="Commentaire 3 8" xfId="786" xr:uid="{00000000-0005-0000-0000-0000DF060000}"/>
    <cellStyle name="Commentaire 3 8 2" xfId="2618" xr:uid="{00000000-0005-0000-0000-0000E0060000}"/>
    <cellStyle name="Commentaire 3 8 2 2" xfId="4727" xr:uid="{BB55588F-BCE5-4FBF-A02A-B0D7FA05B0DB}"/>
    <cellStyle name="Commentaire 3 8 3" xfId="1916" xr:uid="{00000000-0005-0000-0000-0000E1060000}"/>
    <cellStyle name="Commentaire 3 8 3 2" xfId="4025" xr:uid="{0BE3757F-044F-467B-B0A7-67B8381C375A}"/>
    <cellStyle name="Commentaire 3 8 4" xfId="3322" xr:uid="{2D7262A3-BF78-4845-AD35-985BE0D07EF2}"/>
    <cellStyle name="Commentaire 4" xfId="787" xr:uid="{00000000-0005-0000-0000-0000E2060000}"/>
    <cellStyle name="Commentaire 4 2" xfId="788" xr:uid="{00000000-0005-0000-0000-0000E3060000}"/>
    <cellStyle name="Commentaire 4 2 2" xfId="789" xr:uid="{00000000-0005-0000-0000-0000E4060000}"/>
    <cellStyle name="Commentaire 4 2 3" xfId="790" xr:uid="{00000000-0005-0000-0000-0000E5060000}"/>
    <cellStyle name="Commentaire 4 2 3 2" xfId="2619" xr:uid="{00000000-0005-0000-0000-0000E6060000}"/>
    <cellStyle name="Commentaire 4 2 3 2 2" xfId="4728" xr:uid="{A73243F4-79F0-4826-BF0F-5DD10B95F6A5}"/>
    <cellStyle name="Commentaire 4 2 3 3" xfId="1917" xr:uid="{00000000-0005-0000-0000-0000E7060000}"/>
    <cellStyle name="Commentaire 4 2 3 3 2" xfId="4026" xr:uid="{93F22739-06A9-408B-B56C-017D601D402C}"/>
    <cellStyle name="Commentaire 4 2 3 4" xfId="3323" xr:uid="{78B46572-85CF-432C-9E15-BDF01FED2179}"/>
    <cellStyle name="Commentaire 4 3" xfId="791" xr:uid="{00000000-0005-0000-0000-0000E8060000}"/>
    <cellStyle name="Commentaire 4 3 2" xfId="792" xr:uid="{00000000-0005-0000-0000-0000E9060000}"/>
    <cellStyle name="Commentaire 4 3 2 2" xfId="2620" xr:uid="{00000000-0005-0000-0000-0000EA060000}"/>
    <cellStyle name="Commentaire 4 3 2 2 2" xfId="4729" xr:uid="{97119784-8E72-4966-83CE-5248BE25025C}"/>
    <cellStyle name="Commentaire 4 3 2 3" xfId="1918" xr:uid="{00000000-0005-0000-0000-0000EB060000}"/>
    <cellStyle name="Commentaire 4 3 2 3 2" xfId="4027" xr:uid="{957934DF-543E-4E80-A117-89D845B5D1DE}"/>
    <cellStyle name="Commentaire 4 3 2 4" xfId="3324" xr:uid="{3B7A948D-BDE6-4E80-9E83-8BC3503AEE9D}"/>
    <cellStyle name="Commentaire 4 4" xfId="793" xr:uid="{00000000-0005-0000-0000-0000EC060000}"/>
    <cellStyle name="Commentaire 4 4 2" xfId="794" xr:uid="{00000000-0005-0000-0000-0000ED060000}"/>
    <cellStyle name="Commentaire 4 4 2 2" xfId="2621" xr:uid="{00000000-0005-0000-0000-0000EE060000}"/>
    <cellStyle name="Commentaire 4 4 2 2 2" xfId="4730" xr:uid="{3DD26128-A4E8-45DB-ACA1-F1FC3278880A}"/>
    <cellStyle name="Commentaire 4 4 2 3" xfId="1919" xr:uid="{00000000-0005-0000-0000-0000EF060000}"/>
    <cellStyle name="Commentaire 4 4 2 3 2" xfId="4028" xr:uid="{3825DFFF-90F0-45EC-9FBF-29CD0BB7183D}"/>
    <cellStyle name="Commentaire 4 4 2 4" xfId="3325" xr:uid="{F94804D2-4C34-4ED1-951C-73A42EAA1A44}"/>
    <cellStyle name="Commentaire 4 5" xfId="795" xr:uid="{00000000-0005-0000-0000-0000F0060000}"/>
    <cellStyle name="Commentaire 4 5 2" xfId="796" xr:uid="{00000000-0005-0000-0000-0000F1060000}"/>
    <cellStyle name="Commentaire 4 5 2 2" xfId="2622" xr:uid="{00000000-0005-0000-0000-0000F2060000}"/>
    <cellStyle name="Commentaire 4 5 2 2 2" xfId="4731" xr:uid="{D8D2D13F-7542-49A7-982B-C7B0AE67959B}"/>
    <cellStyle name="Commentaire 4 5 2 3" xfId="1920" xr:uid="{00000000-0005-0000-0000-0000F3060000}"/>
    <cellStyle name="Commentaire 4 5 2 3 2" xfId="4029" xr:uid="{A4119504-1492-42F1-B8B0-21EC8EAABEE0}"/>
    <cellStyle name="Commentaire 4 5 2 4" xfId="3326" xr:uid="{F5480D44-6518-4563-96EB-983B47F8DB5D}"/>
    <cellStyle name="Commentaire 4 6" xfId="797" xr:uid="{00000000-0005-0000-0000-0000F4060000}"/>
    <cellStyle name="Commentaire 4 6 2" xfId="798" xr:uid="{00000000-0005-0000-0000-0000F5060000}"/>
    <cellStyle name="Commentaire 4 6 2 2" xfId="2623" xr:uid="{00000000-0005-0000-0000-0000F6060000}"/>
    <cellStyle name="Commentaire 4 6 2 2 2" xfId="4732" xr:uid="{DBF7D62F-457E-4D25-BD56-92526F06D03E}"/>
    <cellStyle name="Commentaire 4 6 2 3" xfId="1921" xr:uid="{00000000-0005-0000-0000-0000F7060000}"/>
    <cellStyle name="Commentaire 4 6 2 3 2" xfId="4030" xr:uid="{F82849E6-44F6-4B02-95F5-CC0027048147}"/>
    <cellStyle name="Commentaire 4 6 2 4" xfId="3327" xr:uid="{0CB55A13-7E7E-4E49-95FB-31EAB79868D8}"/>
    <cellStyle name="Commentaire 4 7" xfId="799" xr:uid="{00000000-0005-0000-0000-0000F8060000}"/>
    <cellStyle name="Commentaire 4 8" xfId="800" xr:uid="{00000000-0005-0000-0000-0000F9060000}"/>
    <cellStyle name="Commentaire 4 8 2" xfId="2624" xr:uid="{00000000-0005-0000-0000-0000FA060000}"/>
    <cellStyle name="Commentaire 4 8 2 2" xfId="4733" xr:uid="{DE2894D4-52C9-42C5-AED0-6884809B840E}"/>
    <cellStyle name="Commentaire 4 8 3" xfId="1922" xr:uid="{00000000-0005-0000-0000-0000FB060000}"/>
    <cellStyle name="Commentaire 4 8 3 2" xfId="4031" xr:uid="{1EB0E98B-AB9B-40C2-B254-DBB75522EA33}"/>
    <cellStyle name="Commentaire 4 8 4" xfId="3328" xr:uid="{F176D70C-58C8-4147-BBB9-7FF4ABD84577}"/>
    <cellStyle name="Commentaire 5" xfId="801" xr:uid="{00000000-0005-0000-0000-0000FC060000}"/>
    <cellStyle name="Commentaire 6" xfId="802" xr:uid="{00000000-0005-0000-0000-0000FD060000}"/>
    <cellStyle name="Commentaire 6 2" xfId="803" xr:uid="{00000000-0005-0000-0000-0000FE060000}"/>
    <cellStyle name="Commentaire 6 2 2" xfId="804" xr:uid="{00000000-0005-0000-0000-0000FF060000}"/>
    <cellStyle name="Commentaire 6 2 3" xfId="805" xr:uid="{00000000-0005-0000-0000-000000070000}"/>
    <cellStyle name="Commentaire 6 2 3 2" xfId="2625" xr:uid="{00000000-0005-0000-0000-000001070000}"/>
    <cellStyle name="Commentaire 6 2 3 2 2" xfId="4734" xr:uid="{0B57FBC3-404E-4349-B1CE-E20CCD10E37E}"/>
    <cellStyle name="Commentaire 6 2 3 3" xfId="1923" xr:uid="{00000000-0005-0000-0000-000002070000}"/>
    <cellStyle name="Commentaire 6 2 3 3 2" xfId="4032" xr:uid="{82193BB6-8ABC-45D2-801B-8584BFD21B04}"/>
    <cellStyle name="Commentaire 6 2 3 4" xfId="3329" xr:uid="{741617AC-2210-49F1-BA2E-D55BCD48BA37}"/>
    <cellStyle name="Commentaire 6 3" xfId="806" xr:uid="{00000000-0005-0000-0000-000003070000}"/>
    <cellStyle name="Commentaire 6 3 2" xfId="807" xr:uid="{00000000-0005-0000-0000-000004070000}"/>
    <cellStyle name="Commentaire 6 3 2 2" xfId="2626" xr:uid="{00000000-0005-0000-0000-000005070000}"/>
    <cellStyle name="Commentaire 6 3 2 2 2" xfId="4735" xr:uid="{3D4E2BF0-2E93-4520-A82C-3355C9387C52}"/>
    <cellStyle name="Commentaire 6 3 2 3" xfId="1924" xr:uid="{00000000-0005-0000-0000-000006070000}"/>
    <cellStyle name="Commentaire 6 3 2 3 2" xfId="4033" xr:uid="{8D191D51-13F2-4C92-87CD-064ED57E3E2F}"/>
    <cellStyle name="Commentaire 6 3 2 4" xfId="3330" xr:uid="{77C175EB-7B5D-479A-9206-BF3B8B2359CC}"/>
    <cellStyle name="Commentaire 6 4" xfId="808" xr:uid="{00000000-0005-0000-0000-000007070000}"/>
    <cellStyle name="Commentaire 6 4 2" xfId="809" xr:uid="{00000000-0005-0000-0000-000008070000}"/>
    <cellStyle name="Commentaire 6 4 2 2" xfId="2627" xr:uid="{00000000-0005-0000-0000-000009070000}"/>
    <cellStyle name="Commentaire 6 4 2 2 2" xfId="4736" xr:uid="{FE2E8788-F488-4E07-BF5A-0FB21E06EE0C}"/>
    <cellStyle name="Commentaire 6 4 2 3" xfId="1925" xr:uid="{00000000-0005-0000-0000-00000A070000}"/>
    <cellStyle name="Commentaire 6 4 2 3 2" xfId="4034" xr:uid="{C080BE6E-FD61-4350-8AFB-ECDE0B94923A}"/>
    <cellStyle name="Commentaire 6 4 2 4" xfId="3331" xr:uid="{339A7949-7A6C-4B35-895F-D809E2C10CB0}"/>
    <cellStyle name="Commentaire 6 5" xfId="810" xr:uid="{00000000-0005-0000-0000-00000B070000}"/>
    <cellStyle name="Commentaire 6 5 2" xfId="811" xr:uid="{00000000-0005-0000-0000-00000C070000}"/>
    <cellStyle name="Commentaire 6 5 2 2" xfId="2628" xr:uid="{00000000-0005-0000-0000-00000D070000}"/>
    <cellStyle name="Commentaire 6 5 2 2 2" xfId="4737" xr:uid="{B6E4430F-00F9-487D-BC1E-AE50D5019A98}"/>
    <cellStyle name="Commentaire 6 5 2 3" xfId="1926" xr:uid="{00000000-0005-0000-0000-00000E070000}"/>
    <cellStyle name="Commentaire 6 5 2 3 2" xfId="4035" xr:uid="{EF659B17-F411-4177-9690-83C00293005B}"/>
    <cellStyle name="Commentaire 6 5 2 4" xfId="3332" xr:uid="{FC9DAAFD-663A-4EF7-AC49-72C4E4C1A76B}"/>
    <cellStyle name="Commentaire 6 6" xfId="812" xr:uid="{00000000-0005-0000-0000-00000F070000}"/>
    <cellStyle name="Commentaire 6 6 2" xfId="813" xr:uid="{00000000-0005-0000-0000-000010070000}"/>
    <cellStyle name="Commentaire 6 6 2 2" xfId="2629" xr:uid="{00000000-0005-0000-0000-000011070000}"/>
    <cellStyle name="Commentaire 6 6 2 2 2" xfId="4738" xr:uid="{E973D3CB-03F8-4CFE-87ED-7721F4C2541C}"/>
    <cellStyle name="Commentaire 6 6 2 3" xfId="1927" xr:uid="{00000000-0005-0000-0000-000012070000}"/>
    <cellStyle name="Commentaire 6 6 2 3 2" xfId="4036" xr:uid="{AA6D3F2A-5241-434C-B8AA-C12E55F7AA76}"/>
    <cellStyle name="Commentaire 6 6 2 4" xfId="3333" xr:uid="{02D72B0F-0043-4A8E-AD5B-B7DE33D03A55}"/>
    <cellStyle name="Commentaire 6 7" xfId="814" xr:uid="{00000000-0005-0000-0000-000013070000}"/>
    <cellStyle name="Commentaire 6 8" xfId="815" xr:uid="{00000000-0005-0000-0000-000014070000}"/>
    <cellStyle name="Commentaire 6 8 2" xfId="2630" xr:uid="{00000000-0005-0000-0000-000015070000}"/>
    <cellStyle name="Commentaire 6 8 2 2" xfId="4739" xr:uid="{657CCC2A-F000-4702-BB7E-1BB5A0582A18}"/>
    <cellStyle name="Commentaire 6 8 3" xfId="1928" xr:uid="{00000000-0005-0000-0000-000016070000}"/>
    <cellStyle name="Commentaire 6 8 3 2" xfId="4037" xr:uid="{894F93B7-95A2-44C6-9F93-49611CF16FB7}"/>
    <cellStyle name="Commentaire 6 8 4" xfId="3334" xr:uid="{4F11FE50-3CC4-4FCB-83C8-7790DF5694B0}"/>
    <cellStyle name="Commentaire 7" xfId="816" xr:uid="{00000000-0005-0000-0000-000017070000}"/>
    <cellStyle name="Commentaire 7 2" xfId="817" xr:uid="{00000000-0005-0000-0000-000018070000}"/>
    <cellStyle name="Commentaire 7 2 2" xfId="818" xr:uid="{00000000-0005-0000-0000-000019070000}"/>
    <cellStyle name="Commentaire 7 2 2 2" xfId="2631" xr:uid="{00000000-0005-0000-0000-00001A070000}"/>
    <cellStyle name="Commentaire 7 2 2 2 2" xfId="4740" xr:uid="{D777C1D3-ACFE-4C1E-BE20-99771341C5E3}"/>
    <cellStyle name="Commentaire 7 2 2 3" xfId="1929" xr:uid="{00000000-0005-0000-0000-00001B070000}"/>
    <cellStyle name="Commentaire 7 2 2 3 2" xfId="4038" xr:uid="{5A1773D5-0C25-4BD8-817E-7BFF9E5E2879}"/>
    <cellStyle name="Commentaire 7 2 2 4" xfId="3335" xr:uid="{25445BB1-06F3-4967-8156-6D39CB463BF7}"/>
    <cellStyle name="Commentaire 7 3" xfId="819" xr:uid="{00000000-0005-0000-0000-00001C070000}"/>
    <cellStyle name="Commentaire 7 3 2" xfId="820" xr:uid="{00000000-0005-0000-0000-00001D070000}"/>
    <cellStyle name="Commentaire 7 3 2 2" xfId="2632" xr:uid="{00000000-0005-0000-0000-00001E070000}"/>
    <cellStyle name="Commentaire 7 3 2 2 2" xfId="4741" xr:uid="{34736F31-D25F-4A46-B753-FD67AE3004F2}"/>
    <cellStyle name="Commentaire 7 3 2 3" xfId="1930" xr:uid="{00000000-0005-0000-0000-00001F070000}"/>
    <cellStyle name="Commentaire 7 3 2 3 2" xfId="4039" xr:uid="{E6B517BA-888A-43B8-8DF1-790F3F84F293}"/>
    <cellStyle name="Commentaire 7 3 2 4" xfId="3336" xr:uid="{5AEA0B03-ED6E-41D1-B1B5-01142224F158}"/>
    <cellStyle name="Commentaire 7 4" xfId="821" xr:uid="{00000000-0005-0000-0000-000020070000}"/>
    <cellStyle name="Commentaire 7 4 2" xfId="822" xr:uid="{00000000-0005-0000-0000-000021070000}"/>
    <cellStyle name="Commentaire 7 4 2 2" xfId="2633" xr:uid="{00000000-0005-0000-0000-000022070000}"/>
    <cellStyle name="Commentaire 7 4 2 2 2" xfId="4742" xr:uid="{E70431E7-2820-4F7B-89E4-AFBE0D824DAE}"/>
    <cellStyle name="Commentaire 7 4 2 3" xfId="1931" xr:uid="{00000000-0005-0000-0000-000023070000}"/>
    <cellStyle name="Commentaire 7 4 2 3 2" xfId="4040" xr:uid="{8ED79D72-827F-4675-954D-4141EAB3A079}"/>
    <cellStyle name="Commentaire 7 4 2 4" xfId="3337" xr:uid="{A2391F73-C964-4A85-9FCD-834879996FA4}"/>
    <cellStyle name="Commentaire 7 5" xfId="823" xr:uid="{00000000-0005-0000-0000-000024070000}"/>
    <cellStyle name="Commentaire 7 5 2" xfId="824" xr:uid="{00000000-0005-0000-0000-000025070000}"/>
    <cellStyle name="Commentaire 7 5 2 2" xfId="2634" xr:uid="{00000000-0005-0000-0000-000026070000}"/>
    <cellStyle name="Commentaire 7 5 2 2 2" xfId="4743" xr:uid="{0EF7B49F-3A0B-42F9-920B-996916CEEF98}"/>
    <cellStyle name="Commentaire 7 5 2 3" xfId="1932" xr:uid="{00000000-0005-0000-0000-000027070000}"/>
    <cellStyle name="Commentaire 7 5 2 3 2" xfId="4041" xr:uid="{C5A13EA7-0A95-4FF5-8670-971A49FFD839}"/>
    <cellStyle name="Commentaire 7 5 2 4" xfId="3338" xr:uid="{81E1576F-FF52-46D3-B0CD-D44EDD127F01}"/>
    <cellStyle name="Commentaire 7 6" xfId="825" xr:uid="{00000000-0005-0000-0000-000028070000}"/>
    <cellStyle name="Commentaire 7 6 2" xfId="826" xr:uid="{00000000-0005-0000-0000-000029070000}"/>
    <cellStyle name="Commentaire 7 6 2 2" xfId="2635" xr:uid="{00000000-0005-0000-0000-00002A070000}"/>
    <cellStyle name="Commentaire 7 6 2 2 2" xfId="4744" xr:uid="{A06D813E-4997-4EF5-B73D-55B12C6B562D}"/>
    <cellStyle name="Commentaire 7 6 2 3" xfId="1933" xr:uid="{00000000-0005-0000-0000-00002B070000}"/>
    <cellStyle name="Commentaire 7 6 2 3 2" xfId="4042" xr:uid="{1BE7DD12-A8CF-4036-AD15-731B5A43B96F}"/>
    <cellStyle name="Commentaire 7 6 2 4" xfId="3339" xr:uid="{70BF50A4-A89D-46B2-8953-A711C79DEB85}"/>
    <cellStyle name="Commentaire 7 7" xfId="827" xr:uid="{00000000-0005-0000-0000-00002C070000}"/>
    <cellStyle name="Commentaire 7 8" xfId="828" xr:uid="{00000000-0005-0000-0000-00002D070000}"/>
    <cellStyle name="Commentaire 7 8 2" xfId="2636" xr:uid="{00000000-0005-0000-0000-00002E070000}"/>
    <cellStyle name="Commentaire 7 8 2 2" xfId="4745" xr:uid="{3D92DE05-9396-4F98-AAA0-D01EE8C18664}"/>
    <cellStyle name="Commentaire 7 8 3" xfId="1934" xr:uid="{00000000-0005-0000-0000-00002F070000}"/>
    <cellStyle name="Commentaire 7 8 3 2" xfId="4043" xr:uid="{5641C6D3-8002-4430-B512-6005C470713A}"/>
    <cellStyle name="Commentaire 7 8 4" xfId="3340" xr:uid="{BC608150-6C55-4BB2-A69C-346D798959FF}"/>
    <cellStyle name="Commentaire 8" xfId="829" xr:uid="{00000000-0005-0000-0000-000030070000}"/>
    <cellStyle name="Commentaire 9" xfId="830" xr:uid="{00000000-0005-0000-0000-000031070000}"/>
    <cellStyle name="Commentaire 9 2" xfId="831" xr:uid="{00000000-0005-0000-0000-000032070000}"/>
    <cellStyle name="Commentaire 9 2 2" xfId="832" xr:uid="{00000000-0005-0000-0000-000033070000}"/>
    <cellStyle name="Commentaire 9 2 2 2" xfId="2637" xr:uid="{00000000-0005-0000-0000-000034070000}"/>
    <cellStyle name="Commentaire 9 2 2 2 2" xfId="4746" xr:uid="{36F9FCE5-3C3C-4601-8903-B8511381D3BC}"/>
    <cellStyle name="Commentaire 9 2 2 3" xfId="1935" xr:uid="{00000000-0005-0000-0000-000035070000}"/>
    <cellStyle name="Commentaire 9 2 2 3 2" xfId="4044" xr:uid="{FF7D9FF0-CDF3-4C40-B213-8B4C478ADBE5}"/>
    <cellStyle name="Commentaire 9 2 2 4" xfId="3341" xr:uid="{2C538305-4C21-41D6-9866-CC150D1E31AE}"/>
    <cellStyle name="Commentaire 9 3" xfId="833" xr:uid="{00000000-0005-0000-0000-000036070000}"/>
    <cellStyle name="Commentaire 9 3 2" xfId="834" xr:uid="{00000000-0005-0000-0000-000037070000}"/>
    <cellStyle name="Commentaire 9 3 2 2" xfId="2638" xr:uid="{00000000-0005-0000-0000-000038070000}"/>
    <cellStyle name="Commentaire 9 3 2 2 2" xfId="4747" xr:uid="{410E14FD-84BF-44C9-BF32-1FC7AECA2920}"/>
    <cellStyle name="Commentaire 9 3 2 3" xfId="1936" xr:uid="{00000000-0005-0000-0000-000039070000}"/>
    <cellStyle name="Commentaire 9 3 2 3 2" xfId="4045" xr:uid="{8F257874-632D-4D0C-BDD5-65954BCAF9AB}"/>
    <cellStyle name="Commentaire 9 3 2 4" xfId="3342" xr:uid="{0CCAF515-EDF1-4989-8A5D-9FC60F81BC81}"/>
    <cellStyle name="Commentaire 9 4" xfId="835" xr:uid="{00000000-0005-0000-0000-00003A070000}"/>
    <cellStyle name="Commentaire 9 4 2" xfId="836" xr:uid="{00000000-0005-0000-0000-00003B070000}"/>
    <cellStyle name="Commentaire 9 4 2 2" xfId="2639" xr:uid="{00000000-0005-0000-0000-00003C070000}"/>
    <cellStyle name="Commentaire 9 4 2 2 2" xfId="4748" xr:uid="{A52E22BC-6E0C-4F5D-8038-B58B748189D9}"/>
    <cellStyle name="Commentaire 9 4 2 3" xfId="1937" xr:uid="{00000000-0005-0000-0000-00003D070000}"/>
    <cellStyle name="Commentaire 9 4 2 3 2" xfId="4046" xr:uid="{A31DEF36-E745-40EE-87D8-88A657F21D47}"/>
    <cellStyle name="Commentaire 9 4 2 4" xfId="3343" xr:uid="{ECAEBD03-6395-4ACF-B313-69E230D6C6F3}"/>
    <cellStyle name="Commentaire 9 5" xfId="837" xr:uid="{00000000-0005-0000-0000-00003E070000}"/>
    <cellStyle name="Commentaire 9 5 2" xfId="838" xr:uid="{00000000-0005-0000-0000-00003F070000}"/>
    <cellStyle name="Commentaire 9 5 2 2" xfId="2640" xr:uid="{00000000-0005-0000-0000-000040070000}"/>
    <cellStyle name="Commentaire 9 5 2 2 2" xfId="4749" xr:uid="{67E0206F-8012-4240-B8A1-92C7B8115A40}"/>
    <cellStyle name="Commentaire 9 5 2 3" xfId="1938" xr:uid="{00000000-0005-0000-0000-000041070000}"/>
    <cellStyle name="Commentaire 9 5 2 3 2" xfId="4047" xr:uid="{6B8935A9-FD7B-4279-9CAF-C0D34EA9F250}"/>
    <cellStyle name="Commentaire 9 5 2 4" xfId="3344" xr:uid="{C88D4689-4A1F-48E1-A0A4-08CCF5551366}"/>
    <cellStyle name="Commentaire 9 6" xfId="839" xr:uid="{00000000-0005-0000-0000-000042070000}"/>
    <cellStyle name="Commentaire 9 6 2" xfId="840" xr:uid="{00000000-0005-0000-0000-000043070000}"/>
    <cellStyle name="Commentaire 9 6 2 2" xfId="2641" xr:uid="{00000000-0005-0000-0000-000044070000}"/>
    <cellStyle name="Commentaire 9 6 2 2 2" xfId="4750" xr:uid="{46308A5B-D0C5-4163-AF21-E46C9768AAB0}"/>
    <cellStyle name="Commentaire 9 6 2 3" xfId="1939" xr:uid="{00000000-0005-0000-0000-000045070000}"/>
    <cellStyle name="Commentaire 9 6 2 3 2" xfId="4048" xr:uid="{84E59720-7DE4-4795-A3AA-78C37CB0336C}"/>
    <cellStyle name="Commentaire 9 6 2 4" xfId="3345" xr:uid="{8DA72384-3C78-480D-AA5F-AD11630DE97B}"/>
    <cellStyle name="Commentaire 9 7" xfId="841" xr:uid="{00000000-0005-0000-0000-000046070000}"/>
    <cellStyle name="Commentaire 9 7 2" xfId="2642" xr:uid="{00000000-0005-0000-0000-000047070000}"/>
    <cellStyle name="Commentaire 9 7 2 2" xfId="4751" xr:uid="{0D2FA227-2681-465B-96FA-7B1937B537EA}"/>
    <cellStyle name="Commentaire 9 7 3" xfId="1940" xr:uid="{00000000-0005-0000-0000-000048070000}"/>
    <cellStyle name="Commentaire 9 7 3 2" xfId="4049" xr:uid="{F7DE4384-101D-4EBA-814F-0434C64B2A0B}"/>
    <cellStyle name="Commentaire 9 7 4" xfId="3346" xr:uid="{22AAC10D-0E64-4C92-8BBD-D65A165D5939}"/>
    <cellStyle name="Entrée 2" xfId="842" xr:uid="{00000000-0005-0000-0000-000049070000}"/>
    <cellStyle name="Entrée 2 2" xfId="843" xr:uid="{00000000-0005-0000-0000-00004A070000}"/>
    <cellStyle name="Entrée 2 3" xfId="844" xr:uid="{00000000-0005-0000-0000-00004B070000}"/>
    <cellStyle name="Entrée 3" xfId="845" xr:uid="{00000000-0005-0000-0000-00004C070000}"/>
    <cellStyle name="Entrée 4" xfId="846" xr:uid="{00000000-0005-0000-0000-00004D070000}"/>
    <cellStyle name="Entrée 5" xfId="847" xr:uid="{00000000-0005-0000-0000-00004E070000}"/>
    <cellStyle name="Euro" xfId="848" xr:uid="{00000000-0005-0000-0000-00004F070000}"/>
    <cellStyle name="Euro 10" xfId="1941" xr:uid="{00000000-0005-0000-0000-000050070000}"/>
    <cellStyle name="Euro 10 2" xfId="4050" xr:uid="{7DC245D6-C3D6-4DD6-A5C7-532F167FC356}"/>
    <cellStyle name="Euro 11" xfId="3347" xr:uid="{79B98630-E4C2-463C-87BA-D8FE405E0571}"/>
    <cellStyle name="Euro 2" xfId="849" xr:uid="{00000000-0005-0000-0000-000051070000}"/>
    <cellStyle name="Euro 2 2" xfId="850" xr:uid="{00000000-0005-0000-0000-000052070000}"/>
    <cellStyle name="Euro 2 2 2" xfId="2644" xr:uid="{00000000-0005-0000-0000-000053070000}"/>
    <cellStyle name="Euro 2 2 2 2" xfId="4753" xr:uid="{CF0F8018-2600-4A46-BFDB-08D22073819A}"/>
    <cellStyle name="Euro 2 2 3" xfId="1942" xr:uid="{00000000-0005-0000-0000-000054070000}"/>
    <cellStyle name="Euro 2 2 3 2" xfId="4051" xr:uid="{29F79C88-183A-44B5-8000-4A4E07F015D8}"/>
    <cellStyle name="Euro 2 2 4" xfId="3348" xr:uid="{0DF4A68A-C6EA-443E-8ED5-3BF8ACEC3D61}"/>
    <cellStyle name="Euro 2 3" xfId="851" xr:uid="{00000000-0005-0000-0000-000055070000}"/>
    <cellStyle name="Euro 2 3 2" xfId="2645" xr:uid="{00000000-0005-0000-0000-000056070000}"/>
    <cellStyle name="Euro 2 3 2 2" xfId="4754" xr:uid="{1829CF1A-85B4-4871-8411-2322A92127F4}"/>
    <cellStyle name="Euro 2 3 3" xfId="1943" xr:uid="{00000000-0005-0000-0000-000057070000}"/>
    <cellStyle name="Euro 2 3 3 2" xfId="4052" xr:uid="{D9B21D6C-9611-495F-A56D-DD5843368754}"/>
    <cellStyle name="Euro 2 3 4" xfId="3349" xr:uid="{4BE90B82-C7A5-446D-A3FA-2610F498A316}"/>
    <cellStyle name="Euro 2 4" xfId="852" xr:uid="{00000000-0005-0000-0000-000058070000}"/>
    <cellStyle name="Euro 2 5" xfId="853" xr:uid="{00000000-0005-0000-0000-000059070000}"/>
    <cellStyle name="Euro 2 6" xfId="854" xr:uid="{00000000-0005-0000-0000-00005A070000}"/>
    <cellStyle name="Euro 2 6 2" xfId="2646" xr:uid="{00000000-0005-0000-0000-00005B070000}"/>
    <cellStyle name="Euro 2 6 2 2" xfId="4755" xr:uid="{96813DE2-F570-4C1E-AB7F-9F09F841F86A}"/>
    <cellStyle name="Euro 2 6 3" xfId="1944" xr:uid="{00000000-0005-0000-0000-00005C070000}"/>
    <cellStyle name="Euro 2 6 3 2" xfId="4053" xr:uid="{0AAE4260-27B2-40A5-A80F-5E170009E33B}"/>
    <cellStyle name="Euro 2 6 4" xfId="3350" xr:uid="{68574BC0-9302-48E0-8116-22E4D54DCE6F}"/>
    <cellStyle name="Euro 2 7" xfId="855" xr:uid="{00000000-0005-0000-0000-00005D070000}"/>
    <cellStyle name="Euro 3" xfId="856" xr:uid="{00000000-0005-0000-0000-00005E070000}"/>
    <cellStyle name="Euro 3 2" xfId="857" xr:uid="{00000000-0005-0000-0000-00005F070000}"/>
    <cellStyle name="Euro 3 2 2" xfId="2648" xr:uid="{00000000-0005-0000-0000-000060070000}"/>
    <cellStyle name="Euro 3 2 2 2" xfId="4757" xr:uid="{AEFDFC69-DF7F-4272-A960-0254A66126BC}"/>
    <cellStyle name="Euro 3 2 3" xfId="1946" xr:uid="{00000000-0005-0000-0000-000061070000}"/>
    <cellStyle name="Euro 3 2 3 2" xfId="4055" xr:uid="{A56714E5-04DC-4493-A532-7FE07EB9C653}"/>
    <cellStyle name="Euro 3 2 4" xfId="3352" xr:uid="{0B984C42-937D-4B16-8969-261FDE0149BE}"/>
    <cellStyle name="Euro 3 3" xfId="858" xr:uid="{00000000-0005-0000-0000-000062070000}"/>
    <cellStyle name="Euro 3 4" xfId="859" xr:uid="{00000000-0005-0000-0000-000063070000}"/>
    <cellStyle name="Euro 3 4 2" xfId="2649" xr:uid="{00000000-0005-0000-0000-000064070000}"/>
    <cellStyle name="Euro 3 4 2 2" xfId="4758" xr:uid="{780D38E0-C114-438C-A078-0513377A9BEA}"/>
    <cellStyle name="Euro 3 4 3" xfId="1947" xr:uid="{00000000-0005-0000-0000-000065070000}"/>
    <cellStyle name="Euro 3 4 3 2" xfId="4056" xr:uid="{5B93C0BA-6A3D-476E-9843-942F96EB8E8D}"/>
    <cellStyle name="Euro 3 4 4" xfId="3353" xr:uid="{7FF99B43-1134-485F-B8DD-A8918F5F5C8D}"/>
    <cellStyle name="Euro 3 5" xfId="2647" xr:uid="{00000000-0005-0000-0000-000066070000}"/>
    <cellStyle name="Euro 3 5 2" xfId="4756" xr:uid="{BD5E6814-C9A2-49A4-A3D7-503F9A57FDB4}"/>
    <cellStyle name="Euro 3 6" xfId="1945" xr:uid="{00000000-0005-0000-0000-000067070000}"/>
    <cellStyle name="Euro 3 6 2" xfId="4054" xr:uid="{2275A8BA-2211-4BC7-9809-3A75BE073773}"/>
    <cellStyle name="Euro 3 7" xfId="3351" xr:uid="{219CFBE6-833D-45C8-AAEA-84A545326095}"/>
    <cellStyle name="Euro 4" xfId="860" xr:uid="{00000000-0005-0000-0000-000068070000}"/>
    <cellStyle name="Euro 4 2" xfId="2650" xr:uid="{00000000-0005-0000-0000-000069070000}"/>
    <cellStyle name="Euro 4 2 2" xfId="4759" xr:uid="{0C8E871E-3CA0-4EC4-BBCC-4C377E615760}"/>
    <cellStyle name="Euro 4 3" xfId="1948" xr:uid="{00000000-0005-0000-0000-00006A070000}"/>
    <cellStyle name="Euro 4 3 2" xfId="4057" xr:uid="{46D36AAA-70F4-4D4C-8D54-13EDC245F3DB}"/>
    <cellStyle name="Euro 4 4" xfId="3354" xr:uid="{666E297D-E64B-43AB-BC22-751363310D75}"/>
    <cellStyle name="Euro 5" xfId="861" xr:uid="{00000000-0005-0000-0000-00006B070000}"/>
    <cellStyle name="Euro 6" xfId="862" xr:uid="{00000000-0005-0000-0000-00006C070000}"/>
    <cellStyle name="Euro 7" xfId="863" xr:uid="{00000000-0005-0000-0000-00006D070000}"/>
    <cellStyle name="Euro 8" xfId="864" xr:uid="{00000000-0005-0000-0000-00006E070000}"/>
    <cellStyle name="Euro 8 2" xfId="2651" xr:uid="{00000000-0005-0000-0000-00006F070000}"/>
    <cellStyle name="Euro 8 2 2" xfId="4760" xr:uid="{DC8B8756-0EF9-4670-8F76-E08E25A9B7CB}"/>
    <cellStyle name="Euro 8 3" xfId="1949" xr:uid="{00000000-0005-0000-0000-000070070000}"/>
    <cellStyle name="Euro 8 3 2" xfId="4058" xr:uid="{334BF8D7-3FE1-41B2-B945-ED64AC163E2D}"/>
    <cellStyle name="Euro 8 4" xfId="3355" xr:uid="{DBDF62E5-EEE3-41E4-8B37-0D3144F7F57B}"/>
    <cellStyle name="Euro 9" xfId="2643" xr:uid="{00000000-0005-0000-0000-000071070000}"/>
    <cellStyle name="Euro 9 2" xfId="4752" xr:uid="{ECEFED88-E5E7-446F-9B56-5B84705E302A}"/>
    <cellStyle name="Euro_20180523_BPEMS_V7_Suivi de la réforme SG 2017-2018" xfId="865" xr:uid="{00000000-0005-0000-0000-000072070000}"/>
    <cellStyle name="Insatisfaisant 2" xfId="866" xr:uid="{00000000-0005-0000-0000-000073070000}"/>
    <cellStyle name="Insatisfaisant 2 2" xfId="867" xr:uid="{00000000-0005-0000-0000-000074070000}"/>
    <cellStyle name="Insatisfaisant 2 3" xfId="868" xr:uid="{00000000-0005-0000-0000-000075070000}"/>
    <cellStyle name="Insatisfaisant 3" xfId="869" xr:uid="{00000000-0005-0000-0000-000076070000}"/>
    <cellStyle name="Insatisfaisant 4" xfId="870" xr:uid="{00000000-0005-0000-0000-000077070000}"/>
    <cellStyle name="Insatisfaisant 5" xfId="871" xr:uid="{00000000-0005-0000-0000-000078070000}"/>
    <cellStyle name="Lien hypertexte" xfId="2834" builtinId="8"/>
    <cellStyle name="Lien hypertexte 2" xfId="872" xr:uid="{00000000-0005-0000-0000-000079070000}"/>
    <cellStyle name="Lien hypertexte 3" xfId="873" xr:uid="{00000000-0005-0000-0000-00007A070000}"/>
    <cellStyle name="Lien hypertexte 4 2" xfId="4944" xr:uid="{2818EE5D-0677-4ADF-9F57-43BCD8F2EFE6}"/>
    <cellStyle name="Milliers 10" xfId="874" xr:uid="{00000000-0005-0000-0000-00007B070000}"/>
    <cellStyle name="Milliers 10 2" xfId="875" xr:uid="{00000000-0005-0000-0000-00007C070000}"/>
    <cellStyle name="Milliers 2" xfId="876" xr:uid="{00000000-0005-0000-0000-00007D070000}"/>
    <cellStyle name="Milliers 2 10" xfId="877" xr:uid="{00000000-0005-0000-0000-00007E070000}"/>
    <cellStyle name="Milliers 2 2" xfId="878" xr:uid="{00000000-0005-0000-0000-00007F070000}"/>
    <cellStyle name="Milliers 2 2 2" xfId="879" xr:uid="{00000000-0005-0000-0000-000080070000}"/>
    <cellStyle name="Milliers 2 2 3" xfId="880" xr:uid="{00000000-0005-0000-0000-000081070000}"/>
    <cellStyle name="Milliers 2 3" xfId="881" xr:uid="{00000000-0005-0000-0000-000082070000}"/>
    <cellStyle name="Milliers 2 4" xfId="882" xr:uid="{00000000-0005-0000-0000-000083070000}"/>
    <cellStyle name="Milliers 2 5" xfId="883" xr:uid="{00000000-0005-0000-0000-000084070000}"/>
    <cellStyle name="Milliers 2 6" xfId="884" xr:uid="{00000000-0005-0000-0000-000085070000}"/>
    <cellStyle name="Milliers 2 7" xfId="885" xr:uid="{00000000-0005-0000-0000-000086070000}"/>
    <cellStyle name="Milliers 2 8" xfId="886" xr:uid="{00000000-0005-0000-0000-000087070000}"/>
    <cellStyle name="Milliers 2 9" xfId="887" xr:uid="{00000000-0005-0000-0000-000088070000}"/>
    <cellStyle name="Milliers 2_20180418_BPEM_Cibles 2018_RECAP DIRSG" xfId="888" xr:uid="{00000000-0005-0000-0000-000089070000}"/>
    <cellStyle name="Milliers 3" xfId="889" xr:uid="{00000000-0005-0000-0000-00008A070000}"/>
    <cellStyle name="Milliers 3 2" xfId="890" xr:uid="{00000000-0005-0000-0000-00008B070000}"/>
    <cellStyle name="Milliers 3 3" xfId="891" xr:uid="{00000000-0005-0000-0000-00008C070000}"/>
    <cellStyle name="Milliers 3 4" xfId="892" xr:uid="{00000000-0005-0000-0000-00008D070000}"/>
    <cellStyle name="Milliers 3 5" xfId="893" xr:uid="{00000000-0005-0000-0000-00008E070000}"/>
    <cellStyle name="Milliers 3 5 2" xfId="894" xr:uid="{00000000-0005-0000-0000-00008F070000}"/>
    <cellStyle name="Milliers 3 6" xfId="895" xr:uid="{00000000-0005-0000-0000-000090070000}"/>
    <cellStyle name="Milliers 3 7" xfId="896" xr:uid="{00000000-0005-0000-0000-000091070000}"/>
    <cellStyle name="Milliers 3 8" xfId="897" xr:uid="{00000000-0005-0000-0000-000092070000}"/>
    <cellStyle name="Milliers 3 9" xfId="898" xr:uid="{00000000-0005-0000-0000-000093070000}"/>
    <cellStyle name="Milliers 4" xfId="899" xr:uid="{00000000-0005-0000-0000-000094070000}"/>
    <cellStyle name="Milliers 4 2" xfId="900" xr:uid="{00000000-0005-0000-0000-000095070000}"/>
    <cellStyle name="Milliers 5" xfId="901" xr:uid="{00000000-0005-0000-0000-000096070000}"/>
    <cellStyle name="Milliers 5 2" xfId="902" xr:uid="{00000000-0005-0000-0000-000097070000}"/>
    <cellStyle name="Milliers 5 3" xfId="903" xr:uid="{00000000-0005-0000-0000-000098070000}"/>
    <cellStyle name="Milliers 6" xfId="904" xr:uid="{00000000-0005-0000-0000-000099070000}"/>
    <cellStyle name="Milliers 6 2" xfId="905" xr:uid="{00000000-0005-0000-0000-00009A070000}"/>
    <cellStyle name="Milliers 6 3" xfId="906" xr:uid="{00000000-0005-0000-0000-00009B070000}"/>
    <cellStyle name="Milliers 7" xfId="907" xr:uid="{00000000-0005-0000-0000-00009C070000}"/>
    <cellStyle name="Milliers 7 2" xfId="908" xr:uid="{00000000-0005-0000-0000-00009D070000}"/>
    <cellStyle name="Milliers 8" xfId="909" xr:uid="{00000000-0005-0000-0000-00009E070000}"/>
    <cellStyle name="Milliers 8 2" xfId="910" xr:uid="{00000000-0005-0000-0000-00009F070000}"/>
    <cellStyle name="Milliers 9" xfId="911" xr:uid="{00000000-0005-0000-0000-0000A0070000}"/>
    <cellStyle name="Milliers 9 2" xfId="912" xr:uid="{00000000-0005-0000-0000-0000A1070000}"/>
    <cellStyle name="Monétaire 2" xfId="913" xr:uid="{00000000-0005-0000-0000-0000A2070000}"/>
    <cellStyle name="Monétaire 2 2" xfId="914" xr:uid="{00000000-0005-0000-0000-0000A3070000}"/>
    <cellStyle name="Monétaire 2 2 2" xfId="2653" xr:uid="{00000000-0005-0000-0000-0000A4070000}"/>
    <cellStyle name="Monétaire 2 2 2 2" xfId="4762" xr:uid="{6CE81B1A-3B7A-4943-AFAA-CDF13092EF05}"/>
    <cellStyle name="Monétaire 2 2 3" xfId="1951" xr:uid="{00000000-0005-0000-0000-0000A5070000}"/>
    <cellStyle name="Monétaire 2 2 3 2" xfId="4060" xr:uid="{E9829D09-B135-4CC5-89F9-3395010DCF7C}"/>
    <cellStyle name="Monétaire 2 2 4" xfId="3357" xr:uid="{4296E123-20B0-4DDC-BD3A-D26C073293E9}"/>
    <cellStyle name="Monétaire 2 3" xfId="915" xr:uid="{00000000-0005-0000-0000-0000A6070000}"/>
    <cellStyle name="Monétaire 2 3 2" xfId="2654" xr:uid="{00000000-0005-0000-0000-0000A7070000}"/>
    <cellStyle name="Monétaire 2 3 2 2" xfId="4763" xr:uid="{0798E4BA-CA0C-41F4-8ACB-337F757F1169}"/>
    <cellStyle name="Monétaire 2 3 3" xfId="1952" xr:uid="{00000000-0005-0000-0000-0000A8070000}"/>
    <cellStyle name="Monétaire 2 3 3 2" xfId="4061" xr:uid="{1DB877DF-168D-4341-9C18-53593390D7C7}"/>
    <cellStyle name="Monétaire 2 3 4" xfId="3358" xr:uid="{86CC382E-96AA-417B-8CD2-F9890D18EF2F}"/>
    <cellStyle name="Monétaire 2 4" xfId="916" xr:uid="{00000000-0005-0000-0000-0000A9070000}"/>
    <cellStyle name="Monétaire 2 5" xfId="2652" xr:uid="{00000000-0005-0000-0000-0000AA070000}"/>
    <cellStyle name="Monétaire 2 5 2" xfId="4761" xr:uid="{5DAECF38-089E-497B-92A3-BCC83DA69ACD}"/>
    <cellStyle name="Monétaire 2 6" xfId="1950" xr:uid="{00000000-0005-0000-0000-0000AB070000}"/>
    <cellStyle name="Monétaire 2 6 2" xfId="4059" xr:uid="{BE7CA44D-B17A-4FDE-A4CC-B07557037127}"/>
    <cellStyle name="Monétaire 2 7" xfId="3356" xr:uid="{52C3BF8D-CD00-45A5-A76F-334A2EC43CE3}"/>
    <cellStyle name="Monétaire 3" xfId="917" xr:uid="{00000000-0005-0000-0000-0000AC070000}"/>
    <cellStyle name="Monétaire 3 2" xfId="918" xr:uid="{00000000-0005-0000-0000-0000AD070000}"/>
    <cellStyle name="Monétaire 3 2 2" xfId="2656" xr:uid="{00000000-0005-0000-0000-0000AE070000}"/>
    <cellStyle name="Monétaire 3 2 2 2" xfId="4765" xr:uid="{7EB37905-8D0A-4846-B1C5-EBA8870E2A9F}"/>
    <cellStyle name="Monétaire 3 2 3" xfId="1954" xr:uid="{00000000-0005-0000-0000-0000AF070000}"/>
    <cellStyle name="Monétaire 3 2 3 2" xfId="4063" xr:uid="{FE84E9B2-80AA-40AE-828C-379FAF42B774}"/>
    <cellStyle name="Monétaire 3 2 4" xfId="3360" xr:uid="{A19A9CA9-084D-44AE-9DAA-0C027D106B62}"/>
    <cellStyle name="Monétaire 3 3" xfId="919" xr:uid="{00000000-0005-0000-0000-0000B0070000}"/>
    <cellStyle name="Monétaire 3 3 2" xfId="2657" xr:uid="{00000000-0005-0000-0000-0000B1070000}"/>
    <cellStyle name="Monétaire 3 3 2 2" xfId="4766" xr:uid="{BAE00243-0314-4577-BC1C-CD9DB9FEDF06}"/>
    <cellStyle name="Monétaire 3 3 3" xfId="1955" xr:uid="{00000000-0005-0000-0000-0000B2070000}"/>
    <cellStyle name="Monétaire 3 3 3 2" xfId="4064" xr:uid="{8E35F824-CCA0-41D0-AA9D-BFFFBDBED4BE}"/>
    <cellStyle name="Monétaire 3 3 4" xfId="3361" xr:uid="{987D2783-7B8E-494D-A330-9CA148750493}"/>
    <cellStyle name="Monétaire 3 4" xfId="2655" xr:uid="{00000000-0005-0000-0000-0000B3070000}"/>
    <cellStyle name="Monétaire 3 4 2" xfId="4764" xr:uid="{5987B7D0-6DD6-447C-B430-A938CA38E107}"/>
    <cellStyle name="Monétaire 3 5" xfId="1953" xr:uid="{00000000-0005-0000-0000-0000B4070000}"/>
    <cellStyle name="Monétaire 3 5 2" xfId="4062" xr:uid="{93D88095-1207-4C2C-BB77-72AEBE65456F}"/>
    <cellStyle name="Monétaire 3 6" xfId="3359" xr:uid="{4A0A5D65-401A-4516-8685-63D60E64A487}"/>
    <cellStyle name="Neutre 2" xfId="920" xr:uid="{00000000-0005-0000-0000-0000B5070000}"/>
    <cellStyle name="Neutre 2 2" xfId="921" xr:uid="{00000000-0005-0000-0000-0000B6070000}"/>
    <cellStyle name="Neutre 2 3" xfId="922" xr:uid="{00000000-0005-0000-0000-0000B7070000}"/>
    <cellStyle name="Neutre 2 4" xfId="923" xr:uid="{00000000-0005-0000-0000-0000B8070000}"/>
    <cellStyle name="Neutre 3" xfId="924" xr:uid="{00000000-0005-0000-0000-0000B9070000}"/>
    <cellStyle name="Neutre 4" xfId="925" xr:uid="{00000000-0005-0000-0000-0000BA070000}"/>
    <cellStyle name="Neutre 5" xfId="926" xr:uid="{00000000-0005-0000-0000-0000BB070000}"/>
    <cellStyle name="Neutre 6" xfId="927" xr:uid="{00000000-0005-0000-0000-0000BC070000}"/>
    <cellStyle name="NiveauLigne_7_Effectifs 310 - Septembre 2013" xfId="928" xr:uid="{00000000-0005-0000-0000-0000BD070000}"/>
    <cellStyle name="Normal" xfId="0" builtinId="0"/>
    <cellStyle name="Normal 10" xfId="929" xr:uid="{00000000-0005-0000-0000-0000BF070000}"/>
    <cellStyle name="Normal 10 2" xfId="930" xr:uid="{00000000-0005-0000-0000-0000C0070000}"/>
    <cellStyle name="Normal 10 3" xfId="931" xr:uid="{00000000-0005-0000-0000-0000C1070000}"/>
    <cellStyle name="Normal 100" xfId="932" xr:uid="{00000000-0005-0000-0000-0000C2070000}"/>
    <cellStyle name="Normal 100 2" xfId="933" xr:uid="{00000000-0005-0000-0000-0000C3070000}"/>
    <cellStyle name="Normal 101" xfId="934" xr:uid="{00000000-0005-0000-0000-0000C4070000}"/>
    <cellStyle name="Normal 102" xfId="935" xr:uid="{00000000-0005-0000-0000-0000C5070000}"/>
    <cellStyle name="Normal 102 2" xfId="936" xr:uid="{00000000-0005-0000-0000-0000C6070000}"/>
    <cellStyle name="Normal 103" xfId="937" xr:uid="{00000000-0005-0000-0000-0000C7070000}"/>
    <cellStyle name="Normal 103 2" xfId="2658" xr:uid="{00000000-0005-0000-0000-0000C8070000}"/>
    <cellStyle name="Normal 103 2 2" xfId="4767" xr:uid="{22E9C187-8771-44B4-8800-B045B219D34F}"/>
    <cellStyle name="Normal 103 3" xfId="1956" xr:uid="{00000000-0005-0000-0000-0000C9070000}"/>
    <cellStyle name="Normal 103 3 2" xfId="4065" xr:uid="{36768B97-5DC3-4361-88A3-A25B9F28DB14}"/>
    <cellStyle name="Normal 103 4" xfId="1427" xr:uid="{00000000-0005-0000-0000-0000CA070000}"/>
    <cellStyle name="Normal 103 4 2" xfId="3537" xr:uid="{476B1825-8EAD-48DF-A864-9E425265A312}"/>
    <cellStyle name="Normal 103 5" xfId="3362" xr:uid="{8A8817E0-1D98-427A-9498-13B83D850386}"/>
    <cellStyle name="Normal 104" xfId="938" xr:uid="{00000000-0005-0000-0000-0000CB070000}"/>
    <cellStyle name="Normal 105" xfId="939" xr:uid="{00000000-0005-0000-0000-0000CC070000}"/>
    <cellStyle name="Normal 106" xfId="940" xr:uid="{00000000-0005-0000-0000-0000CD070000}"/>
    <cellStyle name="Normal 106 2" xfId="941" xr:uid="{00000000-0005-0000-0000-0000CE070000}"/>
    <cellStyle name="Normal 107" xfId="942" xr:uid="{00000000-0005-0000-0000-0000CF070000}"/>
    <cellStyle name="Normal 107 2" xfId="2659" xr:uid="{00000000-0005-0000-0000-0000D0070000}"/>
    <cellStyle name="Normal 107 2 2" xfId="4768" xr:uid="{1A58C4B5-6F06-4222-800E-08C62A265582}"/>
    <cellStyle name="Normal 107 3" xfId="1957" xr:uid="{00000000-0005-0000-0000-0000D1070000}"/>
    <cellStyle name="Normal 107 3 2" xfId="4066" xr:uid="{568C998E-564D-4B1C-9081-3C0122B988A4}"/>
    <cellStyle name="Normal 107 4" xfId="3363" xr:uid="{982929AD-8D51-4EB8-90B3-D6424F21F533}"/>
    <cellStyle name="Normal 108" xfId="943" xr:uid="{00000000-0005-0000-0000-0000D2070000}"/>
    <cellStyle name="Normal 109" xfId="944" xr:uid="{00000000-0005-0000-0000-0000D3070000}"/>
    <cellStyle name="Normal 109 2" xfId="945" xr:uid="{00000000-0005-0000-0000-0000D4070000}"/>
    <cellStyle name="Normal 109 2 2" xfId="946" xr:uid="{00000000-0005-0000-0000-0000D5070000}"/>
    <cellStyle name="Normal 109 3" xfId="947" xr:uid="{00000000-0005-0000-0000-0000D6070000}"/>
    <cellStyle name="Normal 11" xfId="948" xr:uid="{00000000-0005-0000-0000-0000D7070000}"/>
    <cellStyle name="Normal 11 2" xfId="949" xr:uid="{00000000-0005-0000-0000-0000D8070000}"/>
    <cellStyle name="Normal 11 3" xfId="950" xr:uid="{00000000-0005-0000-0000-0000D9070000}"/>
    <cellStyle name="Normal 11 3 10" xfId="3364" xr:uid="{A495E3EA-5203-44A4-A030-703FB66C9DCC}"/>
    <cellStyle name="Normal 11 3 2" xfId="951" xr:uid="{00000000-0005-0000-0000-0000DA070000}"/>
    <cellStyle name="Normal 11 3 2 2" xfId="2661" xr:uid="{00000000-0005-0000-0000-0000DB070000}"/>
    <cellStyle name="Normal 11 3 2 2 2" xfId="4770" xr:uid="{44B940E7-C381-49FB-8EED-323757F0B580}"/>
    <cellStyle name="Normal 11 3 2 3" xfId="1959" xr:uid="{00000000-0005-0000-0000-0000DC070000}"/>
    <cellStyle name="Normal 11 3 2 3 2" xfId="4068" xr:uid="{19229F76-47DD-4EFF-97E2-25BE966EA712}"/>
    <cellStyle name="Normal 11 3 2 4" xfId="3365" xr:uid="{AE75B234-D85B-4D60-A42F-2B94D6DE69F8}"/>
    <cellStyle name="Normal 11 3 3" xfId="952" xr:uid="{00000000-0005-0000-0000-0000DD070000}"/>
    <cellStyle name="Normal 11 3 3 2" xfId="2662" xr:uid="{00000000-0005-0000-0000-0000DE070000}"/>
    <cellStyle name="Normal 11 3 3 2 2" xfId="4771" xr:uid="{1FBD4E7A-A9FF-48DD-901F-C8191309C664}"/>
    <cellStyle name="Normal 11 3 3 3" xfId="1960" xr:uid="{00000000-0005-0000-0000-0000DF070000}"/>
    <cellStyle name="Normal 11 3 3 3 2" xfId="4069" xr:uid="{DDD1E826-2D7A-4FC4-ADFF-275EF3481335}"/>
    <cellStyle name="Normal 11 3 3 4" xfId="3366" xr:uid="{E60444DB-C339-4FA8-BBE9-4E2EFAF1C188}"/>
    <cellStyle name="Normal 11 3 4" xfId="953" xr:uid="{00000000-0005-0000-0000-0000E0070000}"/>
    <cellStyle name="Normal 11 3 4 2" xfId="2663" xr:uid="{00000000-0005-0000-0000-0000E1070000}"/>
    <cellStyle name="Normal 11 3 4 2 2" xfId="4772" xr:uid="{0F5FA13E-DC64-4AFC-9127-1D2D080A1E23}"/>
    <cellStyle name="Normal 11 3 4 3" xfId="1961" xr:uid="{00000000-0005-0000-0000-0000E2070000}"/>
    <cellStyle name="Normal 11 3 4 3 2" xfId="4070" xr:uid="{871D4112-D505-45BB-988B-51D556B13528}"/>
    <cellStyle name="Normal 11 3 4 4" xfId="3367" xr:uid="{A1D5C42C-59E4-42EF-A10A-1697776021D6}"/>
    <cellStyle name="Normal 11 3 5" xfId="954" xr:uid="{00000000-0005-0000-0000-0000E3070000}"/>
    <cellStyle name="Normal 11 3 5 2" xfId="2664" xr:uid="{00000000-0005-0000-0000-0000E4070000}"/>
    <cellStyle name="Normal 11 3 5 2 2" xfId="4773" xr:uid="{F3CEF925-EAC1-4B2F-B791-C302BC64CFFA}"/>
    <cellStyle name="Normal 11 3 5 3" xfId="1962" xr:uid="{00000000-0005-0000-0000-0000E5070000}"/>
    <cellStyle name="Normal 11 3 5 3 2" xfId="4071" xr:uid="{DEE09AA5-16D1-4908-84AC-4B9A5A2316E9}"/>
    <cellStyle name="Normal 11 3 5 4" xfId="3368" xr:uid="{89807676-DD28-4719-8F0E-016CD5A326FD}"/>
    <cellStyle name="Normal 11 3 6" xfId="955" xr:uid="{00000000-0005-0000-0000-0000E6070000}"/>
    <cellStyle name="Normal 11 3 6 2" xfId="2665" xr:uid="{00000000-0005-0000-0000-0000E7070000}"/>
    <cellStyle name="Normal 11 3 6 2 2" xfId="4774" xr:uid="{6ECF22A5-51A9-4A5F-8ECA-7EAAA9C4B87F}"/>
    <cellStyle name="Normal 11 3 6 3" xfId="1963" xr:uid="{00000000-0005-0000-0000-0000E8070000}"/>
    <cellStyle name="Normal 11 3 6 3 2" xfId="4072" xr:uid="{86BCB932-A738-4D31-94F9-0F86629FE5C6}"/>
    <cellStyle name="Normal 11 3 6 4" xfId="3369" xr:uid="{32D0D8E1-2CFA-407E-AE02-E8577DA3E515}"/>
    <cellStyle name="Normal 11 3 7" xfId="956" xr:uid="{00000000-0005-0000-0000-0000E9070000}"/>
    <cellStyle name="Normal 11 3 8" xfId="2660" xr:uid="{00000000-0005-0000-0000-0000EA070000}"/>
    <cellStyle name="Normal 11 3 8 2" xfId="4769" xr:uid="{B928B3E9-9416-42AD-86F8-BC0713E5D21E}"/>
    <cellStyle name="Normal 11 3 9" xfId="1958" xr:uid="{00000000-0005-0000-0000-0000EB070000}"/>
    <cellStyle name="Normal 11 3 9 2" xfId="4067" xr:uid="{73F44EB7-7938-4E6A-A9A2-BEBECE76964E}"/>
    <cellStyle name="Normal 11 4" xfId="957" xr:uid="{00000000-0005-0000-0000-0000EC070000}"/>
    <cellStyle name="Normal 11_20180507-BPEMS tableau de suivi ETP AVRIL test V2" xfId="958" xr:uid="{00000000-0005-0000-0000-0000ED070000}"/>
    <cellStyle name="Normal 110" xfId="959" xr:uid="{00000000-0005-0000-0000-0000EE070000}"/>
    <cellStyle name="Normal 111" xfId="1428" xr:uid="{00000000-0005-0000-0000-0000EF070000}"/>
    <cellStyle name="Normal 116" xfId="2833" xr:uid="{00000000-0005-0000-0000-0000F0070000}"/>
    <cellStyle name="Normal 12" xfId="960" xr:uid="{00000000-0005-0000-0000-0000F1070000}"/>
    <cellStyle name="Normal 12 10" xfId="3370" xr:uid="{1203995C-950D-42A7-94B4-2B232A1B281A}"/>
    <cellStyle name="Normal 12 2" xfId="961" xr:uid="{00000000-0005-0000-0000-0000F2070000}"/>
    <cellStyle name="Normal 12 2 2" xfId="962" xr:uid="{00000000-0005-0000-0000-0000F3070000}"/>
    <cellStyle name="Normal 12 2 2 2" xfId="2668" xr:uid="{00000000-0005-0000-0000-0000F4070000}"/>
    <cellStyle name="Normal 12 2 2 2 2" xfId="4777" xr:uid="{E3BB1FF5-7BAE-4644-A65F-BD24004463C4}"/>
    <cellStyle name="Normal 12 2 2 3" xfId="1966" xr:uid="{00000000-0005-0000-0000-0000F5070000}"/>
    <cellStyle name="Normal 12 2 2 3 2" xfId="4075" xr:uid="{9898949A-32F6-42D4-A875-11ECCED369FC}"/>
    <cellStyle name="Normal 12 2 2 4" xfId="3372" xr:uid="{F6F7AA41-C14D-4FED-A71E-9E963CD20996}"/>
    <cellStyle name="Normal 12 2 3" xfId="963" xr:uid="{00000000-0005-0000-0000-0000F6070000}"/>
    <cellStyle name="Normal 12 2 3 2" xfId="2669" xr:uid="{00000000-0005-0000-0000-0000F7070000}"/>
    <cellStyle name="Normal 12 2 3 2 2" xfId="4778" xr:uid="{D6EB9D78-E8ED-4F5D-9581-8608E5AE67F1}"/>
    <cellStyle name="Normal 12 2 3 3" xfId="1967" xr:uid="{00000000-0005-0000-0000-0000F8070000}"/>
    <cellStyle name="Normal 12 2 3 3 2" xfId="4076" xr:uid="{D2804297-5367-42D4-A9EC-39CC89F969CF}"/>
    <cellStyle name="Normal 12 2 3 4" xfId="3373" xr:uid="{C4FCEB0E-FD9B-4A51-ACC8-E4C400FF304C}"/>
    <cellStyle name="Normal 12 2 4" xfId="964" xr:uid="{00000000-0005-0000-0000-0000F9070000}"/>
    <cellStyle name="Normal 12 2 4 2" xfId="2670" xr:uid="{00000000-0005-0000-0000-0000FA070000}"/>
    <cellStyle name="Normal 12 2 4 2 2" xfId="4779" xr:uid="{E9DD444E-5B9C-42D8-8EE5-75D9F27B2D2F}"/>
    <cellStyle name="Normal 12 2 4 3" xfId="1968" xr:uid="{00000000-0005-0000-0000-0000FB070000}"/>
    <cellStyle name="Normal 12 2 4 3 2" xfId="4077" xr:uid="{17BCD556-1AFE-4903-B9B3-E7A80F492094}"/>
    <cellStyle name="Normal 12 2 4 4" xfId="3374" xr:uid="{2D71D5B2-EFEA-4796-9F7F-DC9450031359}"/>
    <cellStyle name="Normal 12 2 5" xfId="965" xr:uid="{00000000-0005-0000-0000-0000FC070000}"/>
    <cellStyle name="Normal 12 2 5 2" xfId="2671" xr:uid="{00000000-0005-0000-0000-0000FD070000}"/>
    <cellStyle name="Normal 12 2 5 2 2" xfId="4780" xr:uid="{560F5C67-18F7-483E-8CFE-975099DB6E19}"/>
    <cellStyle name="Normal 12 2 5 3" xfId="1969" xr:uid="{00000000-0005-0000-0000-0000FE070000}"/>
    <cellStyle name="Normal 12 2 5 3 2" xfId="4078" xr:uid="{9F032661-B7D4-4AFD-942D-BAAD910D30CD}"/>
    <cellStyle name="Normal 12 2 5 4" xfId="3375" xr:uid="{72F2B96D-0F75-4820-BA2B-BAAF568DCFD5}"/>
    <cellStyle name="Normal 12 2 6" xfId="966" xr:uid="{00000000-0005-0000-0000-0000FF070000}"/>
    <cellStyle name="Normal 12 2 6 2" xfId="2672" xr:uid="{00000000-0005-0000-0000-000000080000}"/>
    <cellStyle name="Normal 12 2 6 2 2" xfId="4781" xr:uid="{D4F2B929-7B63-44E9-A94D-25F3FF7BA88D}"/>
    <cellStyle name="Normal 12 2 6 3" xfId="1970" xr:uid="{00000000-0005-0000-0000-000001080000}"/>
    <cellStyle name="Normal 12 2 6 3 2" xfId="4079" xr:uid="{3B6EF899-BE56-4457-A7B3-E42DEC31AD51}"/>
    <cellStyle name="Normal 12 2 6 4" xfId="3376" xr:uid="{7DE08A2D-1CFD-4EE4-906E-1F5A4D512020}"/>
    <cellStyle name="Normal 12 2 7" xfId="2667" xr:uid="{00000000-0005-0000-0000-000002080000}"/>
    <cellStyle name="Normal 12 2 7 2" xfId="4776" xr:uid="{FA5B5A9C-9C20-4D53-AB6B-F7B508AF670D}"/>
    <cellStyle name="Normal 12 2 8" xfId="1965" xr:uid="{00000000-0005-0000-0000-000003080000}"/>
    <cellStyle name="Normal 12 2 8 2" xfId="4074" xr:uid="{A667168B-DB94-4DB2-9714-FE88F78CC164}"/>
    <cellStyle name="Normal 12 2 9" xfId="3371" xr:uid="{D98B560C-973F-41C0-8A6B-C2F635A9C8B9}"/>
    <cellStyle name="Normal 12 3" xfId="967" xr:uid="{00000000-0005-0000-0000-000004080000}"/>
    <cellStyle name="Normal 12 3 2" xfId="2673" xr:uid="{00000000-0005-0000-0000-000005080000}"/>
    <cellStyle name="Normal 12 3 2 2" xfId="4782" xr:uid="{64FBEF9C-58DF-4A3D-B154-69A46CF0CAA1}"/>
    <cellStyle name="Normal 12 3 3" xfId="1971" xr:uid="{00000000-0005-0000-0000-000006080000}"/>
    <cellStyle name="Normal 12 3 3 2" xfId="4080" xr:uid="{D00CB55D-7C0E-429A-9773-9AE1BA18D04F}"/>
    <cellStyle name="Normal 12 3 4" xfId="3377" xr:uid="{9C36F14E-2494-48BD-A108-B68C756C274A}"/>
    <cellStyle name="Normal 12 4" xfId="968" xr:uid="{00000000-0005-0000-0000-000007080000}"/>
    <cellStyle name="Normal 12 4 2" xfId="2674" xr:uid="{00000000-0005-0000-0000-000008080000}"/>
    <cellStyle name="Normal 12 4 2 2" xfId="4783" xr:uid="{DF0AE231-33C6-4AEF-A84A-AB5E789A3E58}"/>
    <cellStyle name="Normal 12 4 3" xfId="1972" xr:uid="{00000000-0005-0000-0000-000009080000}"/>
    <cellStyle name="Normal 12 4 3 2" xfId="4081" xr:uid="{42DCC5B6-6153-4468-8B16-927C190F045B}"/>
    <cellStyle name="Normal 12 4 4" xfId="3378" xr:uid="{A6E927CE-141F-4248-A442-2329DB986940}"/>
    <cellStyle name="Normal 12 5" xfId="969" xr:uid="{00000000-0005-0000-0000-00000A080000}"/>
    <cellStyle name="Normal 12 5 2" xfId="2675" xr:uid="{00000000-0005-0000-0000-00000B080000}"/>
    <cellStyle name="Normal 12 5 2 2" xfId="4784" xr:uid="{954F1A23-47E9-4C69-B09A-142535256962}"/>
    <cellStyle name="Normal 12 5 3" xfId="1973" xr:uid="{00000000-0005-0000-0000-00000C080000}"/>
    <cellStyle name="Normal 12 5 3 2" xfId="4082" xr:uid="{7D811570-F41A-4624-84A1-6DB6C0A4F08C}"/>
    <cellStyle name="Normal 12 5 4" xfId="3379" xr:uid="{54F493B3-6E1E-400F-84E4-01414923420F}"/>
    <cellStyle name="Normal 12 6" xfId="970" xr:uid="{00000000-0005-0000-0000-00000D080000}"/>
    <cellStyle name="Normal 12 6 2" xfId="2676" xr:uid="{00000000-0005-0000-0000-00000E080000}"/>
    <cellStyle name="Normal 12 6 2 2" xfId="4785" xr:uid="{B27B5C70-C5A3-4F21-96B6-D5A0C4FE487B}"/>
    <cellStyle name="Normal 12 6 3" xfId="1974" xr:uid="{00000000-0005-0000-0000-00000F080000}"/>
    <cellStyle name="Normal 12 6 3 2" xfId="4083" xr:uid="{B011F50B-4393-4478-AD19-D8F12B1034DB}"/>
    <cellStyle name="Normal 12 6 4" xfId="3380" xr:uid="{32795085-D3B0-44D8-974D-FC0B799BCCA6}"/>
    <cellStyle name="Normal 12 7" xfId="971" xr:uid="{00000000-0005-0000-0000-000010080000}"/>
    <cellStyle name="Normal 12 7 2" xfId="2677" xr:uid="{00000000-0005-0000-0000-000011080000}"/>
    <cellStyle name="Normal 12 7 2 2" xfId="4786" xr:uid="{852C3E0A-7D90-4A05-B40A-173C98B90014}"/>
    <cellStyle name="Normal 12 7 3" xfId="1975" xr:uid="{00000000-0005-0000-0000-000012080000}"/>
    <cellStyle name="Normal 12 7 3 2" xfId="4084" xr:uid="{B4F0E2E7-A00F-4CB1-8062-B47DA8D1A177}"/>
    <cellStyle name="Normal 12 7 4" xfId="3381" xr:uid="{280284C5-E509-4FD9-B92C-A32013A70F95}"/>
    <cellStyle name="Normal 12 8" xfId="2666" xr:uid="{00000000-0005-0000-0000-000013080000}"/>
    <cellStyle name="Normal 12 8 2" xfId="4775" xr:uid="{021E9593-E9E3-4590-B848-0551AE59656E}"/>
    <cellStyle name="Normal 12 9" xfId="1964" xr:uid="{00000000-0005-0000-0000-000014080000}"/>
    <cellStyle name="Normal 12 9 2" xfId="4073" xr:uid="{A329C691-026D-4E36-9B22-2A62BBA5881E}"/>
    <cellStyle name="Normal 12_20180507-BPEMS tableau de suivi ETP AVRIL test V2" xfId="972" xr:uid="{00000000-0005-0000-0000-000015080000}"/>
    <cellStyle name="Normal 13" xfId="973" xr:uid="{00000000-0005-0000-0000-000016080000}"/>
    <cellStyle name="Normal 13 2" xfId="974" xr:uid="{00000000-0005-0000-0000-000017080000}"/>
    <cellStyle name="Normal 13 2 2" xfId="2679" xr:uid="{00000000-0005-0000-0000-000018080000}"/>
    <cellStyle name="Normal 13 2 2 2" xfId="4788" xr:uid="{2BE4A59F-4820-4C62-8D16-BB4242CFD7F9}"/>
    <cellStyle name="Normal 13 2 3" xfId="1977" xr:uid="{00000000-0005-0000-0000-000019080000}"/>
    <cellStyle name="Normal 13 2 3 2" xfId="4086" xr:uid="{3DC85D62-98E1-45A2-B9D1-3426620DE938}"/>
    <cellStyle name="Normal 13 2 4" xfId="3383" xr:uid="{F1094C3D-EDD4-4E48-9C1A-4497C5C1F9E7}"/>
    <cellStyle name="Normal 13 3" xfId="975" xr:uid="{00000000-0005-0000-0000-00001A080000}"/>
    <cellStyle name="Normal 13 3 2" xfId="2680" xr:uid="{00000000-0005-0000-0000-00001B080000}"/>
    <cellStyle name="Normal 13 3 2 2" xfId="4789" xr:uid="{76F6D083-5C55-4E08-8A42-18D74D49BE6A}"/>
    <cellStyle name="Normal 13 3 3" xfId="1978" xr:uid="{00000000-0005-0000-0000-00001C080000}"/>
    <cellStyle name="Normal 13 3 3 2" xfId="4087" xr:uid="{C7E1C1F4-DABF-407F-996F-12808E822AB4}"/>
    <cellStyle name="Normal 13 3 4" xfId="3384" xr:uid="{4E8CFF24-2142-411C-B327-A3ED153A1E43}"/>
    <cellStyle name="Normal 13 4" xfId="976" xr:uid="{00000000-0005-0000-0000-00001D080000}"/>
    <cellStyle name="Normal 13 4 2" xfId="2681" xr:uid="{00000000-0005-0000-0000-00001E080000}"/>
    <cellStyle name="Normal 13 4 2 2" xfId="4790" xr:uid="{F7532601-97A6-4DC5-9967-8059F5DF59CB}"/>
    <cellStyle name="Normal 13 4 3" xfId="1979" xr:uid="{00000000-0005-0000-0000-00001F080000}"/>
    <cellStyle name="Normal 13 4 3 2" xfId="4088" xr:uid="{B93DC5D5-25AD-486F-9D42-502B4163F5F1}"/>
    <cellStyle name="Normal 13 4 4" xfId="3385" xr:uid="{801C04E7-0E1A-4DF1-A117-2F6548A2A9B3}"/>
    <cellStyle name="Normal 13 5" xfId="977" xr:uid="{00000000-0005-0000-0000-000020080000}"/>
    <cellStyle name="Normal 13 5 2" xfId="2682" xr:uid="{00000000-0005-0000-0000-000021080000}"/>
    <cellStyle name="Normal 13 5 2 2" xfId="4791" xr:uid="{37F53B2C-345E-4FEA-B2D0-CA831BE5FA42}"/>
    <cellStyle name="Normal 13 5 3" xfId="1980" xr:uid="{00000000-0005-0000-0000-000022080000}"/>
    <cellStyle name="Normal 13 5 3 2" xfId="4089" xr:uid="{775BA929-884F-4984-9F7C-DC608936D2FF}"/>
    <cellStyle name="Normal 13 5 4" xfId="3386" xr:uid="{F96C4ED2-0716-4D04-9FBB-8D81F40F7CF8}"/>
    <cellStyle name="Normal 13 6" xfId="978" xr:uid="{00000000-0005-0000-0000-000023080000}"/>
    <cellStyle name="Normal 13 6 2" xfId="2683" xr:uid="{00000000-0005-0000-0000-000024080000}"/>
    <cellStyle name="Normal 13 6 2 2" xfId="4792" xr:uid="{42BB1D8D-8882-4E48-8F4E-C1DE92FBC9FC}"/>
    <cellStyle name="Normal 13 6 3" xfId="1981" xr:uid="{00000000-0005-0000-0000-000025080000}"/>
    <cellStyle name="Normal 13 6 3 2" xfId="4090" xr:uid="{3AF448EB-7CC2-4E8E-A8A3-0097F173E47B}"/>
    <cellStyle name="Normal 13 6 4" xfId="3387" xr:uid="{CB86B70B-FBCE-421B-94A1-4D31C1C9A88A}"/>
    <cellStyle name="Normal 13 7" xfId="2678" xr:uid="{00000000-0005-0000-0000-000026080000}"/>
    <cellStyle name="Normal 13 7 2" xfId="4787" xr:uid="{E870C034-01E8-4182-B710-C2A7944BCE46}"/>
    <cellStyle name="Normal 13 8" xfId="1976" xr:uid="{00000000-0005-0000-0000-000027080000}"/>
    <cellStyle name="Normal 13 8 2" xfId="4085" xr:uid="{7A85D080-C654-4775-9065-96DFA31C4F73}"/>
    <cellStyle name="Normal 13 9" xfId="3382" xr:uid="{7547CB8F-1CCF-4272-B2DE-D9E6C8C4E009}"/>
    <cellStyle name="Normal 13_20180507-BPEMS tableau de suivi ETP AVRIL test V2" xfId="979" xr:uid="{00000000-0005-0000-0000-000028080000}"/>
    <cellStyle name="Normal 14" xfId="980" xr:uid="{00000000-0005-0000-0000-000029080000}"/>
    <cellStyle name="Normal 14 2" xfId="981" xr:uid="{00000000-0005-0000-0000-00002A080000}"/>
    <cellStyle name="Normal 14 2 2" xfId="2685" xr:uid="{00000000-0005-0000-0000-00002B080000}"/>
    <cellStyle name="Normal 14 2 2 2" xfId="4794" xr:uid="{4B3A9F2D-B0F2-4451-B33E-6352EEF2BB8D}"/>
    <cellStyle name="Normal 14 2 3" xfId="1983" xr:uid="{00000000-0005-0000-0000-00002C080000}"/>
    <cellStyle name="Normal 14 2 3 2" xfId="4092" xr:uid="{56867966-8622-4DE1-9713-54CA12A061FE}"/>
    <cellStyle name="Normal 14 2 4" xfId="3389" xr:uid="{1D5FE188-013B-47B0-8790-D2928E9C6DB4}"/>
    <cellStyle name="Normal 14 3" xfId="982" xr:uid="{00000000-0005-0000-0000-00002D080000}"/>
    <cellStyle name="Normal 14 3 2" xfId="2686" xr:uid="{00000000-0005-0000-0000-00002E080000}"/>
    <cellStyle name="Normal 14 3 2 2" xfId="4795" xr:uid="{730C06BD-D2BA-4AA0-BABF-0AB9331E5CA1}"/>
    <cellStyle name="Normal 14 3 3" xfId="1984" xr:uid="{00000000-0005-0000-0000-00002F080000}"/>
    <cellStyle name="Normal 14 3 3 2" xfId="4093" xr:uid="{36E2B30A-7ADE-4676-AE6B-6490F0AA2DE8}"/>
    <cellStyle name="Normal 14 3 4" xfId="3390" xr:uid="{39CBF481-9AF7-48B0-B19B-A3333EF1F967}"/>
    <cellStyle name="Normal 14 4" xfId="983" xr:uid="{00000000-0005-0000-0000-000030080000}"/>
    <cellStyle name="Normal 14 4 2" xfId="2687" xr:uid="{00000000-0005-0000-0000-000031080000}"/>
    <cellStyle name="Normal 14 4 2 2" xfId="4796" xr:uid="{820B4182-CD5D-4E87-A702-10E0C8E44B09}"/>
    <cellStyle name="Normal 14 4 3" xfId="1985" xr:uid="{00000000-0005-0000-0000-000032080000}"/>
    <cellStyle name="Normal 14 4 3 2" xfId="4094" xr:uid="{89DFF6EA-88E2-46D7-8BC7-84BB358F84C0}"/>
    <cellStyle name="Normal 14 4 4" xfId="3391" xr:uid="{D47F2D08-4367-4E17-A760-F873604365A1}"/>
    <cellStyle name="Normal 14 5" xfId="984" xr:uid="{00000000-0005-0000-0000-000033080000}"/>
    <cellStyle name="Normal 14 5 2" xfId="2688" xr:uid="{00000000-0005-0000-0000-000034080000}"/>
    <cellStyle name="Normal 14 5 2 2" xfId="4797" xr:uid="{538EAF5C-4E96-4C91-A4D1-05D06A5A6FE7}"/>
    <cellStyle name="Normal 14 5 3" xfId="1986" xr:uid="{00000000-0005-0000-0000-000035080000}"/>
    <cellStyle name="Normal 14 5 3 2" xfId="4095" xr:uid="{1EFEA0D1-7F8D-4F7E-B369-A7C10A4AC73B}"/>
    <cellStyle name="Normal 14 5 4" xfId="3392" xr:uid="{AA947DC7-7AF4-4220-A6FB-646098761BBF}"/>
    <cellStyle name="Normal 14 6" xfId="985" xr:uid="{00000000-0005-0000-0000-000036080000}"/>
    <cellStyle name="Normal 14 6 2" xfId="2689" xr:uid="{00000000-0005-0000-0000-000037080000}"/>
    <cellStyle name="Normal 14 6 2 2" xfId="4798" xr:uid="{13175D89-B72F-4D99-9D3A-AAF85EF5E1A2}"/>
    <cellStyle name="Normal 14 6 3" xfId="1987" xr:uid="{00000000-0005-0000-0000-000038080000}"/>
    <cellStyle name="Normal 14 6 3 2" xfId="4096" xr:uid="{1D2D4B69-85B9-4091-A308-E62878609028}"/>
    <cellStyle name="Normal 14 6 4" xfId="3393" xr:uid="{D039F658-7EF1-4137-A1F8-63C5ECB6B6C3}"/>
    <cellStyle name="Normal 14 7" xfId="2684" xr:uid="{00000000-0005-0000-0000-000039080000}"/>
    <cellStyle name="Normal 14 7 2" xfId="4793" xr:uid="{96F4A5D0-9A8C-4AC3-8593-1E98329261B0}"/>
    <cellStyle name="Normal 14 8" xfId="1982" xr:uid="{00000000-0005-0000-0000-00003A080000}"/>
    <cellStyle name="Normal 14 8 2" xfId="4091" xr:uid="{B77515FA-4602-4473-B6A9-CB951B892BB4}"/>
    <cellStyle name="Normal 14 9" xfId="3388" xr:uid="{7AABFE82-7D22-4BE9-B785-EA149BA39774}"/>
    <cellStyle name="Normal 14_20180507-BPEMS tableau de suivi ETP AVRIL test V2" xfId="986" xr:uid="{00000000-0005-0000-0000-00003B080000}"/>
    <cellStyle name="Normal 15" xfId="987" xr:uid="{00000000-0005-0000-0000-00003C080000}"/>
    <cellStyle name="Normal 15 2" xfId="988" xr:uid="{00000000-0005-0000-0000-00003D080000}"/>
    <cellStyle name="Normal 15 2 2" xfId="2691" xr:uid="{00000000-0005-0000-0000-00003E080000}"/>
    <cellStyle name="Normal 15 2 2 2" xfId="4800" xr:uid="{C4E6BFE6-F169-4903-B995-FEBF3D5047F2}"/>
    <cellStyle name="Normal 15 2 3" xfId="1989" xr:uid="{00000000-0005-0000-0000-00003F080000}"/>
    <cellStyle name="Normal 15 2 3 2" xfId="4098" xr:uid="{1BA7302B-067A-423A-BC7E-AF97660509DE}"/>
    <cellStyle name="Normal 15 2 4" xfId="3395" xr:uid="{261CF2A7-7999-4C5A-A751-4D16C97DF474}"/>
    <cellStyle name="Normal 15 3" xfId="989" xr:uid="{00000000-0005-0000-0000-000040080000}"/>
    <cellStyle name="Normal 15 3 2" xfId="2692" xr:uid="{00000000-0005-0000-0000-000041080000}"/>
    <cellStyle name="Normal 15 3 2 2" xfId="4801" xr:uid="{F1D7CDE3-443C-4F43-AA74-121F8BDA0C10}"/>
    <cellStyle name="Normal 15 3 3" xfId="1990" xr:uid="{00000000-0005-0000-0000-000042080000}"/>
    <cellStyle name="Normal 15 3 3 2" xfId="4099" xr:uid="{C29ECC23-9700-4006-AE4A-5075D6AF7532}"/>
    <cellStyle name="Normal 15 3 4" xfId="3396" xr:uid="{A84624CA-419D-4B1E-8518-B4AACEE6D257}"/>
    <cellStyle name="Normal 15 4" xfId="990" xr:uid="{00000000-0005-0000-0000-000043080000}"/>
    <cellStyle name="Normal 15 4 2" xfId="2693" xr:uid="{00000000-0005-0000-0000-000044080000}"/>
    <cellStyle name="Normal 15 4 2 2" xfId="4802" xr:uid="{62987E0E-CEE6-49B2-84D4-691A81D75CC3}"/>
    <cellStyle name="Normal 15 4 3" xfId="1991" xr:uid="{00000000-0005-0000-0000-000045080000}"/>
    <cellStyle name="Normal 15 4 3 2" xfId="4100" xr:uid="{D25D3E6E-0615-4358-BD46-82A918B6FB9A}"/>
    <cellStyle name="Normal 15 4 4" xfId="3397" xr:uid="{ABE22B26-AA02-4045-BB40-609026E522DC}"/>
    <cellStyle name="Normal 15 5" xfId="991" xr:uid="{00000000-0005-0000-0000-000046080000}"/>
    <cellStyle name="Normal 15 5 2" xfId="2694" xr:uid="{00000000-0005-0000-0000-000047080000}"/>
    <cellStyle name="Normal 15 5 2 2" xfId="4803" xr:uid="{2B1C93B0-D6E7-4D2A-9663-B8EC7A3C785B}"/>
    <cellStyle name="Normal 15 5 3" xfId="1992" xr:uid="{00000000-0005-0000-0000-000048080000}"/>
    <cellStyle name="Normal 15 5 3 2" xfId="4101" xr:uid="{45CCB2EF-E637-4015-A502-23C94B69AF5B}"/>
    <cellStyle name="Normal 15 5 4" xfId="3398" xr:uid="{18EFE670-9A16-4252-9384-1137DFAAA68C}"/>
    <cellStyle name="Normal 15 6" xfId="992" xr:uid="{00000000-0005-0000-0000-000049080000}"/>
    <cellStyle name="Normal 15 6 2" xfId="2695" xr:uid="{00000000-0005-0000-0000-00004A080000}"/>
    <cellStyle name="Normal 15 6 2 2" xfId="4804" xr:uid="{0E7C42C7-9F7B-4E1A-AC25-FCCB3CE3A750}"/>
    <cellStyle name="Normal 15 6 3" xfId="1993" xr:uid="{00000000-0005-0000-0000-00004B080000}"/>
    <cellStyle name="Normal 15 6 3 2" xfId="4102" xr:uid="{196CAF7C-12BF-4EE0-A587-EEF36D2318FA}"/>
    <cellStyle name="Normal 15 6 4" xfId="3399" xr:uid="{9E959CAE-1D59-4483-9538-B04F9F61FD1B}"/>
    <cellStyle name="Normal 15 7" xfId="2690" xr:uid="{00000000-0005-0000-0000-00004C080000}"/>
    <cellStyle name="Normal 15 7 2" xfId="4799" xr:uid="{B0B1AD22-E16D-4C72-A053-D653619386EE}"/>
    <cellStyle name="Normal 15 8" xfId="1988" xr:uid="{00000000-0005-0000-0000-00004D080000}"/>
    <cellStyle name="Normal 15 8 2" xfId="4097" xr:uid="{A32E185D-FE20-4348-8865-93BA8560A718}"/>
    <cellStyle name="Normal 15 9" xfId="3394" xr:uid="{F65210BC-0BC7-48B6-924A-53171414227E}"/>
    <cellStyle name="Normal 15_20180507-BPEMS tableau de suivi ETP AVRIL test V2" xfId="993" xr:uid="{00000000-0005-0000-0000-00004E080000}"/>
    <cellStyle name="Normal 16" xfId="994" xr:uid="{00000000-0005-0000-0000-00004F080000}"/>
    <cellStyle name="Normal 16 2" xfId="995" xr:uid="{00000000-0005-0000-0000-000050080000}"/>
    <cellStyle name="Normal 17" xfId="996" xr:uid="{00000000-0005-0000-0000-000051080000}"/>
    <cellStyle name="Normal 17 2" xfId="997" xr:uid="{00000000-0005-0000-0000-000052080000}"/>
    <cellStyle name="Normal 18" xfId="998" xr:uid="{00000000-0005-0000-0000-000053080000}"/>
    <cellStyle name="Normal 18 2" xfId="999" xr:uid="{00000000-0005-0000-0000-000054080000}"/>
    <cellStyle name="Normal 18 3" xfId="1000" xr:uid="{00000000-0005-0000-0000-000055080000}"/>
    <cellStyle name="Normal 18 3 2" xfId="2696" xr:uid="{00000000-0005-0000-0000-000056080000}"/>
    <cellStyle name="Normal 18 3 2 2" xfId="4805" xr:uid="{77E01792-9E55-4014-BCCB-1335F10CA814}"/>
    <cellStyle name="Normal 18 3 3" xfId="1994" xr:uid="{00000000-0005-0000-0000-000057080000}"/>
    <cellStyle name="Normal 18 3 3 2" xfId="4103" xr:uid="{B54F1815-232E-43D8-BDB8-9D1153BD74E9}"/>
    <cellStyle name="Normal 18 3 4" xfId="3400" xr:uid="{5DC84A41-B40C-4B71-85F4-522179EE6C9C}"/>
    <cellStyle name="Normal 19" xfId="1001" xr:uid="{00000000-0005-0000-0000-000058080000}"/>
    <cellStyle name="Normal 19 2" xfId="1002" xr:uid="{00000000-0005-0000-0000-000059080000}"/>
    <cellStyle name="Normal 19 3" xfId="1003" xr:uid="{00000000-0005-0000-0000-00005A080000}"/>
    <cellStyle name="Normal 2" xfId="1004" xr:uid="{00000000-0005-0000-0000-00005B080000}"/>
    <cellStyle name="Normal 2 2" xfId="1005" xr:uid="{00000000-0005-0000-0000-00005C080000}"/>
    <cellStyle name="Normal 2 2 2" xfId="1006" xr:uid="{00000000-0005-0000-0000-00005D080000}"/>
    <cellStyle name="Normal 2 2 2 2" xfId="1007" xr:uid="{00000000-0005-0000-0000-00005E080000}"/>
    <cellStyle name="Normal 2 2 3" xfId="1008" xr:uid="{00000000-0005-0000-0000-00005F080000}"/>
    <cellStyle name="Normal 2 2 4" xfId="1009" xr:uid="{00000000-0005-0000-0000-000060080000}"/>
    <cellStyle name="Normal 2 2 5" xfId="1010" xr:uid="{00000000-0005-0000-0000-000061080000}"/>
    <cellStyle name="Normal 2 3" xfId="1011" xr:uid="{00000000-0005-0000-0000-000062080000}"/>
    <cellStyle name="Normal 2 3 2" xfId="1012" xr:uid="{00000000-0005-0000-0000-000063080000}"/>
    <cellStyle name="Normal 2 3 3" xfId="1013" xr:uid="{00000000-0005-0000-0000-000064080000}"/>
    <cellStyle name="Normal 2 3 3 2" xfId="1014" xr:uid="{00000000-0005-0000-0000-000065080000}"/>
    <cellStyle name="Normal 2 3 3 2 2" xfId="2698" xr:uid="{00000000-0005-0000-0000-000066080000}"/>
    <cellStyle name="Normal 2 3 3 2 2 2" xfId="4807" xr:uid="{DE86D8B9-F48C-4086-B4AF-3687ECA09134}"/>
    <cellStyle name="Normal 2 3 3 2 3" xfId="1996" xr:uid="{00000000-0005-0000-0000-000067080000}"/>
    <cellStyle name="Normal 2 3 3 2 3 2" xfId="4105" xr:uid="{2CB3725E-F786-4D58-8D94-CD60CA6C0D8A}"/>
    <cellStyle name="Normal 2 3 3 2 4" xfId="3402" xr:uid="{D4DE8C00-3D44-44DB-BAFE-88B6FFDF207E}"/>
    <cellStyle name="Normal 2 3 3 3" xfId="1015" xr:uid="{00000000-0005-0000-0000-000068080000}"/>
    <cellStyle name="Normal 2 3 3 3 2" xfId="2699" xr:uid="{00000000-0005-0000-0000-000069080000}"/>
    <cellStyle name="Normal 2 3 3 3 2 2" xfId="4808" xr:uid="{28537969-BE95-4316-926E-B065AD917DA8}"/>
    <cellStyle name="Normal 2 3 3 3 3" xfId="1997" xr:uid="{00000000-0005-0000-0000-00006A080000}"/>
    <cellStyle name="Normal 2 3 3 3 3 2" xfId="4106" xr:uid="{6572CBE0-0895-4A1A-B359-F9DFFA2AAA5F}"/>
    <cellStyle name="Normal 2 3 3 3 4" xfId="3403" xr:uid="{3F0DC99E-68EC-4212-ABAD-681D495D5C8A}"/>
    <cellStyle name="Normal 2 3 3 4" xfId="1016" xr:uid="{00000000-0005-0000-0000-00006B080000}"/>
    <cellStyle name="Normal 2 3 3 4 2" xfId="2700" xr:uid="{00000000-0005-0000-0000-00006C080000}"/>
    <cellStyle name="Normal 2 3 3 4 2 2" xfId="4809" xr:uid="{D42518CE-7DB7-46EE-9B38-30205127F168}"/>
    <cellStyle name="Normal 2 3 3 4 3" xfId="1998" xr:uid="{00000000-0005-0000-0000-00006D080000}"/>
    <cellStyle name="Normal 2 3 3 4 3 2" xfId="4107" xr:uid="{BC45D3F9-685F-4CD8-A06F-C3D2C8499344}"/>
    <cellStyle name="Normal 2 3 3 4 4" xfId="3404" xr:uid="{394C2726-066F-40C3-95AC-1E47EF29502E}"/>
    <cellStyle name="Normal 2 3 3 5" xfId="1017" xr:uid="{00000000-0005-0000-0000-00006E080000}"/>
    <cellStyle name="Normal 2 3 3 5 2" xfId="2701" xr:uid="{00000000-0005-0000-0000-00006F080000}"/>
    <cellStyle name="Normal 2 3 3 5 2 2" xfId="4810" xr:uid="{4BB0B572-5034-45F0-B744-5245297D9F02}"/>
    <cellStyle name="Normal 2 3 3 5 3" xfId="1999" xr:uid="{00000000-0005-0000-0000-000070080000}"/>
    <cellStyle name="Normal 2 3 3 5 3 2" xfId="4108" xr:uid="{F13997A7-6A35-4C57-B9D6-D08AD949D8B2}"/>
    <cellStyle name="Normal 2 3 3 5 4" xfId="3405" xr:uid="{0A76F070-D0BF-4D8E-B206-4188FFF06FDE}"/>
    <cellStyle name="Normal 2 3 3 6" xfId="1018" xr:uid="{00000000-0005-0000-0000-000071080000}"/>
    <cellStyle name="Normal 2 3 3 6 2" xfId="2702" xr:uid="{00000000-0005-0000-0000-000072080000}"/>
    <cellStyle name="Normal 2 3 3 6 2 2" xfId="4811" xr:uid="{062D9D7B-1966-498F-852E-A4ED6CE6E0F7}"/>
    <cellStyle name="Normal 2 3 3 6 3" xfId="2000" xr:uid="{00000000-0005-0000-0000-000073080000}"/>
    <cellStyle name="Normal 2 3 3 6 3 2" xfId="4109" xr:uid="{1654CFF9-540B-4075-AB86-376910DDA625}"/>
    <cellStyle name="Normal 2 3 3 6 4" xfId="3406" xr:uid="{C9E459F2-1500-437E-A7B3-0AB3FDE64649}"/>
    <cellStyle name="Normal 2 3 3 7" xfId="2697" xr:uid="{00000000-0005-0000-0000-000074080000}"/>
    <cellStyle name="Normal 2 3 3 7 2" xfId="4806" xr:uid="{ABF0002E-BECE-49EE-8B78-AD2E1A68813A}"/>
    <cellStyle name="Normal 2 3 3 8" xfId="1995" xr:uid="{00000000-0005-0000-0000-000075080000}"/>
    <cellStyle name="Normal 2 3 3 8 2" xfId="4104" xr:uid="{545A6886-02B6-4757-AF29-82B5FA46C80F}"/>
    <cellStyle name="Normal 2 3 3 9" xfId="3401" xr:uid="{35616074-4713-4754-8E51-ADE7268F9FB8}"/>
    <cellStyle name="Normal 2 3 4" xfId="1019" xr:uid="{00000000-0005-0000-0000-000076080000}"/>
    <cellStyle name="Normal 2 3 5" xfId="1020" xr:uid="{00000000-0005-0000-0000-000077080000}"/>
    <cellStyle name="Normal 2 3 6" xfId="1021" xr:uid="{00000000-0005-0000-0000-000078080000}"/>
    <cellStyle name="Normal 2 4" xfId="1022" xr:uid="{00000000-0005-0000-0000-000079080000}"/>
    <cellStyle name="Normal 2 4 2" xfId="1023" xr:uid="{00000000-0005-0000-0000-00007A080000}"/>
    <cellStyle name="Normal 2 4 2 2" xfId="2704" xr:uid="{00000000-0005-0000-0000-00007B080000}"/>
    <cellStyle name="Normal 2 4 2 2 2" xfId="4813" xr:uid="{50C789C8-A77A-48FF-9C60-3D496DF62DA4}"/>
    <cellStyle name="Normal 2 4 2 3" xfId="2002" xr:uid="{00000000-0005-0000-0000-00007C080000}"/>
    <cellStyle name="Normal 2 4 2 3 2" xfId="4111" xr:uid="{DB72B0E8-D414-4844-B5F5-F3E47467D79D}"/>
    <cellStyle name="Normal 2 4 2 4" xfId="3408" xr:uid="{3DE77AB1-638A-47E7-AC37-7B7616CF7700}"/>
    <cellStyle name="Normal 2 4 3" xfId="1024" xr:uid="{00000000-0005-0000-0000-00007D080000}"/>
    <cellStyle name="Normal 2 4 3 2" xfId="2705" xr:uid="{00000000-0005-0000-0000-00007E080000}"/>
    <cellStyle name="Normal 2 4 3 2 2" xfId="4814" xr:uid="{6F99349E-C8AC-4F3D-BB3F-7F0D1280F881}"/>
    <cellStyle name="Normal 2 4 3 3" xfId="2003" xr:uid="{00000000-0005-0000-0000-00007F080000}"/>
    <cellStyle name="Normal 2 4 3 3 2" xfId="4112" xr:uid="{13121586-1F9E-4F9F-8450-3BB64699CE8E}"/>
    <cellStyle name="Normal 2 4 3 4" xfId="3409" xr:uid="{019D5A69-3D7E-4F28-858A-061AD124B33C}"/>
    <cellStyle name="Normal 2 4 4" xfId="1025" xr:uid="{00000000-0005-0000-0000-000080080000}"/>
    <cellStyle name="Normal 2 4 4 2" xfId="2706" xr:uid="{00000000-0005-0000-0000-000081080000}"/>
    <cellStyle name="Normal 2 4 4 2 2" xfId="4815" xr:uid="{A1A75375-FCDB-4F9D-BFA5-69DF38FB220F}"/>
    <cellStyle name="Normal 2 4 4 3" xfId="2004" xr:uid="{00000000-0005-0000-0000-000082080000}"/>
    <cellStyle name="Normal 2 4 4 3 2" xfId="4113" xr:uid="{7D33A80A-4D37-490F-931C-91E64CAD6BEB}"/>
    <cellStyle name="Normal 2 4 4 4" xfId="3410" xr:uid="{DB024BA1-399F-4E83-946A-F508C82FC382}"/>
    <cellStyle name="Normal 2 4 5" xfId="1026" xr:uid="{00000000-0005-0000-0000-000083080000}"/>
    <cellStyle name="Normal 2 4 5 2" xfId="2707" xr:uid="{00000000-0005-0000-0000-000084080000}"/>
    <cellStyle name="Normal 2 4 5 2 2" xfId="4816" xr:uid="{D0E71A31-F6FA-474F-A1C4-17105BAD46F5}"/>
    <cellStyle name="Normal 2 4 5 3" xfId="2005" xr:uid="{00000000-0005-0000-0000-000085080000}"/>
    <cellStyle name="Normal 2 4 5 3 2" xfId="4114" xr:uid="{999D71ED-E911-46E3-A42D-7C8B8F2FF1FE}"/>
    <cellStyle name="Normal 2 4 5 4" xfId="3411" xr:uid="{DA84C01D-FEF8-4EEA-BC01-E307031580DE}"/>
    <cellStyle name="Normal 2 4 6" xfId="1027" xr:uid="{00000000-0005-0000-0000-000086080000}"/>
    <cellStyle name="Normal 2 4 6 2" xfId="2708" xr:uid="{00000000-0005-0000-0000-000087080000}"/>
    <cellStyle name="Normal 2 4 6 2 2" xfId="4817" xr:uid="{FDF14AC5-3911-42AC-8263-8712B2CF347A}"/>
    <cellStyle name="Normal 2 4 6 3" xfId="2006" xr:uid="{00000000-0005-0000-0000-000088080000}"/>
    <cellStyle name="Normal 2 4 6 3 2" xfId="4115" xr:uid="{2714F1AD-20B3-4753-BA5E-070815F3F6F0}"/>
    <cellStyle name="Normal 2 4 6 4" xfId="3412" xr:uid="{5C2EAE78-4E5E-4031-8DC5-9733E13C079B}"/>
    <cellStyle name="Normal 2 4 7" xfId="2703" xr:uid="{00000000-0005-0000-0000-000089080000}"/>
    <cellStyle name="Normal 2 4 7 2" xfId="4812" xr:uid="{5FAC293F-153B-4C8F-8698-70F5C85A68F9}"/>
    <cellStyle name="Normal 2 4 8" xfId="2001" xr:uid="{00000000-0005-0000-0000-00008A080000}"/>
    <cellStyle name="Normal 2 4 8 2" xfId="4110" xr:uid="{BE5B1ECF-5E05-4489-A8CB-69CBE048C74D}"/>
    <cellStyle name="Normal 2 4 9" xfId="3407" xr:uid="{F86ECF65-A4F9-468E-9312-A12D384354F0}"/>
    <cellStyle name="Normal 2 5" xfId="1028" xr:uid="{00000000-0005-0000-0000-00008B080000}"/>
    <cellStyle name="Normal 2 6" xfId="1029" xr:uid="{00000000-0005-0000-0000-00008C080000}"/>
    <cellStyle name="Normal 2 7" xfId="1030" xr:uid="{00000000-0005-0000-0000-00008D080000}"/>
    <cellStyle name="Normal 2_20180418_BPEM_Cibles 2018_RECAP DIRSG" xfId="1031" xr:uid="{00000000-0005-0000-0000-00008E080000}"/>
    <cellStyle name="Normal 20" xfId="1032" xr:uid="{00000000-0005-0000-0000-00008F080000}"/>
    <cellStyle name="Normal 21" xfId="1033" xr:uid="{00000000-0005-0000-0000-000090080000}"/>
    <cellStyle name="Normal 22" xfId="1034" xr:uid="{00000000-0005-0000-0000-000091080000}"/>
    <cellStyle name="Normal 23" xfId="1035" xr:uid="{00000000-0005-0000-0000-000092080000}"/>
    <cellStyle name="Normal 24" xfId="1036" xr:uid="{00000000-0005-0000-0000-000093080000}"/>
    <cellStyle name="Normal 25" xfId="1037" xr:uid="{00000000-0005-0000-0000-000094080000}"/>
    <cellStyle name="Normal 26" xfId="1038" xr:uid="{00000000-0005-0000-0000-000095080000}"/>
    <cellStyle name="Normal 27" xfId="1039" xr:uid="{00000000-0005-0000-0000-000096080000}"/>
    <cellStyle name="Normal 28" xfId="1040" xr:uid="{00000000-0005-0000-0000-000097080000}"/>
    <cellStyle name="Normal 28 2" xfId="1041" xr:uid="{00000000-0005-0000-0000-000098080000}"/>
    <cellStyle name="Normal 29" xfId="1042" xr:uid="{00000000-0005-0000-0000-000099080000}"/>
    <cellStyle name="Normal 29 2" xfId="1043" xr:uid="{00000000-0005-0000-0000-00009A080000}"/>
    <cellStyle name="Normal 3" xfId="1044" xr:uid="{00000000-0005-0000-0000-00009B080000}"/>
    <cellStyle name="Normal 3 10" xfId="1045" xr:uid="{00000000-0005-0000-0000-00009C080000}"/>
    <cellStyle name="Normal 3 10 2" xfId="2709" xr:uid="{00000000-0005-0000-0000-00009D080000}"/>
    <cellStyle name="Normal 3 10 2 2" xfId="4818" xr:uid="{2BF2130A-96BA-4654-A0DE-C9B0C9DB0160}"/>
    <cellStyle name="Normal 3 10 3" xfId="2007" xr:uid="{00000000-0005-0000-0000-00009E080000}"/>
    <cellStyle name="Normal 3 10 3 2" xfId="4116" xr:uid="{C0E83F3E-F27C-43BA-81D6-3051ABF2BB64}"/>
    <cellStyle name="Normal 3 10 4" xfId="3413" xr:uid="{C4F7C2E3-4910-4C29-8A80-7D245C0C9528}"/>
    <cellStyle name="Normal 3 11" xfId="1046" xr:uid="{00000000-0005-0000-0000-00009F080000}"/>
    <cellStyle name="Normal 3 11 2" xfId="2710" xr:uid="{00000000-0005-0000-0000-0000A0080000}"/>
    <cellStyle name="Normal 3 11 2 2" xfId="4819" xr:uid="{5319B68E-D769-4B45-8249-AEAD78D4D618}"/>
    <cellStyle name="Normal 3 11 3" xfId="2008" xr:uid="{00000000-0005-0000-0000-0000A1080000}"/>
    <cellStyle name="Normal 3 11 3 2" xfId="4117" xr:uid="{1BA40553-C008-4FAF-97EB-67B4B6355320}"/>
    <cellStyle name="Normal 3 11 4" xfId="3414" xr:uid="{17ACE60E-81F7-4B11-BED1-734553A5B9B2}"/>
    <cellStyle name="Normal 3 12" xfId="1047" xr:uid="{00000000-0005-0000-0000-0000A2080000}"/>
    <cellStyle name="Normal 3 12 2" xfId="2711" xr:uid="{00000000-0005-0000-0000-0000A3080000}"/>
    <cellStyle name="Normal 3 12 2 2" xfId="4820" xr:uid="{D7DFC129-3135-4801-83A8-0BF00FFFF00D}"/>
    <cellStyle name="Normal 3 12 3" xfId="2009" xr:uid="{00000000-0005-0000-0000-0000A4080000}"/>
    <cellStyle name="Normal 3 12 3 2" xfId="4118" xr:uid="{96553851-5BC4-4AAB-B79A-F21323BDBC61}"/>
    <cellStyle name="Normal 3 12 4" xfId="3415" xr:uid="{1628A952-ACCD-4B4D-ACE7-B14C0893B969}"/>
    <cellStyle name="Normal 3 13" xfId="1048" xr:uid="{00000000-0005-0000-0000-0000A5080000}"/>
    <cellStyle name="Normal 3 13 2" xfId="2712" xr:uid="{00000000-0005-0000-0000-0000A6080000}"/>
    <cellStyle name="Normal 3 13 2 2" xfId="4821" xr:uid="{FF6CD78F-EEA6-4484-B5CF-63E7E0231596}"/>
    <cellStyle name="Normal 3 13 3" xfId="2010" xr:uid="{00000000-0005-0000-0000-0000A7080000}"/>
    <cellStyle name="Normal 3 13 3 2" xfId="4119" xr:uid="{83A42879-8F44-4EB3-B8D8-25236046763F}"/>
    <cellStyle name="Normal 3 13 4" xfId="3416" xr:uid="{261F96CF-B2D1-485F-AF29-F6F7EBAF7658}"/>
    <cellStyle name="Normal 3 14" xfId="1049" xr:uid="{00000000-0005-0000-0000-0000A8080000}"/>
    <cellStyle name="Normal 3 14 2" xfId="2713" xr:uid="{00000000-0005-0000-0000-0000A9080000}"/>
    <cellStyle name="Normal 3 14 2 2" xfId="4822" xr:uid="{4754602D-2652-4D69-BBDE-CA8C79FE094A}"/>
    <cellStyle name="Normal 3 14 3" xfId="2011" xr:uid="{00000000-0005-0000-0000-0000AA080000}"/>
    <cellStyle name="Normal 3 14 3 2" xfId="4120" xr:uid="{DA4A31F1-D198-4BA4-BEFF-D2FA3B4259EF}"/>
    <cellStyle name="Normal 3 14 4" xfId="3417" xr:uid="{687FF384-DD72-4ACD-BA6A-CD4619A0860B}"/>
    <cellStyle name="Normal 3 2" xfId="1050" xr:uid="{00000000-0005-0000-0000-0000AB080000}"/>
    <cellStyle name="Normal 3 2 2" xfId="1051" xr:uid="{00000000-0005-0000-0000-0000AC080000}"/>
    <cellStyle name="Normal 3 2 3" xfId="1052" xr:uid="{00000000-0005-0000-0000-0000AD080000}"/>
    <cellStyle name="Normal 3 2 4" xfId="1053" xr:uid="{00000000-0005-0000-0000-0000AE080000}"/>
    <cellStyle name="Normal 3 2 5" xfId="1054" xr:uid="{00000000-0005-0000-0000-0000AF080000}"/>
    <cellStyle name="Normal 3 3" xfId="1055" xr:uid="{00000000-0005-0000-0000-0000B0080000}"/>
    <cellStyle name="Normal 3 3 2" xfId="1056" xr:uid="{00000000-0005-0000-0000-0000B1080000}"/>
    <cellStyle name="Normal 3 3 3" xfId="1057" xr:uid="{00000000-0005-0000-0000-0000B2080000}"/>
    <cellStyle name="Normal 3 3 4" xfId="1058" xr:uid="{00000000-0005-0000-0000-0000B3080000}"/>
    <cellStyle name="Normal 3 3 4 10" xfId="3418" xr:uid="{1F72CED8-C40A-4812-9FC2-FDDDF5AE8005}"/>
    <cellStyle name="Normal 3 3 4 2" xfId="1059" xr:uid="{00000000-0005-0000-0000-0000B4080000}"/>
    <cellStyle name="Normal 3 3 4 2 2" xfId="2715" xr:uid="{00000000-0005-0000-0000-0000B5080000}"/>
    <cellStyle name="Normal 3 3 4 2 2 2" xfId="4824" xr:uid="{A2FFD67C-08B4-4745-94DC-BB85F0A31E3D}"/>
    <cellStyle name="Normal 3 3 4 2 3" xfId="2013" xr:uid="{00000000-0005-0000-0000-0000B6080000}"/>
    <cellStyle name="Normal 3 3 4 2 3 2" xfId="4122" xr:uid="{A1FC2F85-C434-4B64-95CA-736B0D3BF828}"/>
    <cellStyle name="Normal 3 3 4 2 4" xfId="3419" xr:uid="{B77F5833-22BE-40B4-8B71-4064A15AF195}"/>
    <cellStyle name="Normal 3 3 4 3" xfId="1060" xr:uid="{00000000-0005-0000-0000-0000B7080000}"/>
    <cellStyle name="Normal 3 3 4 3 2" xfId="2716" xr:uid="{00000000-0005-0000-0000-0000B8080000}"/>
    <cellStyle name="Normal 3 3 4 3 2 2" xfId="4825" xr:uid="{AD118E45-B546-4C51-B34E-85FA5276D50E}"/>
    <cellStyle name="Normal 3 3 4 3 3" xfId="2014" xr:uid="{00000000-0005-0000-0000-0000B9080000}"/>
    <cellStyle name="Normal 3 3 4 3 3 2" xfId="4123" xr:uid="{495C8282-F7EC-4CA9-B55C-885241C64711}"/>
    <cellStyle name="Normal 3 3 4 3 4" xfId="3420" xr:uid="{E9062A8B-4948-4C4D-8EFA-AE4674658F09}"/>
    <cellStyle name="Normal 3 3 4 4" xfId="1061" xr:uid="{00000000-0005-0000-0000-0000BA080000}"/>
    <cellStyle name="Normal 3 3 4 4 2" xfId="2717" xr:uid="{00000000-0005-0000-0000-0000BB080000}"/>
    <cellStyle name="Normal 3 3 4 4 2 2" xfId="4826" xr:uid="{75DAB434-6C40-49B4-93E9-0E3A20054093}"/>
    <cellStyle name="Normal 3 3 4 4 3" xfId="2015" xr:uid="{00000000-0005-0000-0000-0000BC080000}"/>
    <cellStyle name="Normal 3 3 4 4 3 2" xfId="4124" xr:uid="{07853F4F-55C0-44C7-AF49-5E0FB250893B}"/>
    <cellStyle name="Normal 3 3 4 4 4" xfId="3421" xr:uid="{264A94A3-F85E-4585-B8E7-5F329EDA0E04}"/>
    <cellStyle name="Normal 3 3 4 5" xfId="1062" xr:uid="{00000000-0005-0000-0000-0000BD080000}"/>
    <cellStyle name="Normal 3 3 4 5 2" xfId="2718" xr:uid="{00000000-0005-0000-0000-0000BE080000}"/>
    <cellStyle name="Normal 3 3 4 5 2 2" xfId="4827" xr:uid="{B40185EC-774A-4B2E-93CF-DE3F8FA4F0EA}"/>
    <cellStyle name="Normal 3 3 4 5 3" xfId="2016" xr:uid="{00000000-0005-0000-0000-0000BF080000}"/>
    <cellStyle name="Normal 3 3 4 5 3 2" xfId="4125" xr:uid="{627E5D20-38B5-4367-BF20-9791751C0463}"/>
    <cellStyle name="Normal 3 3 4 5 4" xfId="3422" xr:uid="{36886E2B-D982-4C83-820F-91F9D237A9D0}"/>
    <cellStyle name="Normal 3 3 4 6" xfId="1063" xr:uid="{00000000-0005-0000-0000-0000C0080000}"/>
    <cellStyle name="Normal 3 3 4 6 2" xfId="2719" xr:uid="{00000000-0005-0000-0000-0000C1080000}"/>
    <cellStyle name="Normal 3 3 4 6 2 2" xfId="4828" xr:uid="{7E37DFE3-9E0C-46BB-A765-A890A30D2849}"/>
    <cellStyle name="Normal 3 3 4 6 3" xfId="2017" xr:uid="{00000000-0005-0000-0000-0000C2080000}"/>
    <cellStyle name="Normal 3 3 4 6 3 2" xfId="4126" xr:uid="{6ECFCCEF-EA2A-4BCA-B362-9F7B2C2A666C}"/>
    <cellStyle name="Normal 3 3 4 6 4" xfId="3423" xr:uid="{1061E822-6971-4F26-ACDB-79087ED74B0A}"/>
    <cellStyle name="Normal 3 3 4 7" xfId="1064" xr:uid="{00000000-0005-0000-0000-0000C3080000}"/>
    <cellStyle name="Normal 3 3 4 8" xfId="2714" xr:uid="{00000000-0005-0000-0000-0000C4080000}"/>
    <cellStyle name="Normal 3 3 4 8 2" xfId="4823" xr:uid="{5F665924-B965-4739-BF7C-907A460ACE1F}"/>
    <cellStyle name="Normal 3 3 4 9" xfId="2012" xr:uid="{00000000-0005-0000-0000-0000C5080000}"/>
    <cellStyle name="Normal 3 3 4 9 2" xfId="4121" xr:uid="{A2CD4C17-CF59-4249-A3C1-8873C072F757}"/>
    <cellStyle name="Normal 3 3 5" xfId="1065" xr:uid="{00000000-0005-0000-0000-0000C6080000}"/>
    <cellStyle name="Normal 3 3 6" xfId="1066" xr:uid="{00000000-0005-0000-0000-0000C7080000}"/>
    <cellStyle name="Normal 3 3 7" xfId="1067" xr:uid="{00000000-0005-0000-0000-0000C8080000}"/>
    <cellStyle name="Normal 3 3_20180507-BPEMS tableau de suivi ETP AVRIL test V2" xfId="1068" xr:uid="{00000000-0005-0000-0000-0000C9080000}"/>
    <cellStyle name="Normal 3 4" xfId="1069" xr:uid="{00000000-0005-0000-0000-0000CA080000}"/>
    <cellStyle name="Normal 3 4 2" xfId="1070" xr:uid="{00000000-0005-0000-0000-0000CB080000}"/>
    <cellStyle name="Normal 3 4 2 2" xfId="2721" xr:uid="{00000000-0005-0000-0000-0000CC080000}"/>
    <cellStyle name="Normal 3 4 2 2 2" xfId="4830" xr:uid="{80631B24-F134-4925-B207-EB55800F356A}"/>
    <cellStyle name="Normal 3 4 2 3" xfId="2019" xr:uid="{00000000-0005-0000-0000-0000CD080000}"/>
    <cellStyle name="Normal 3 4 2 3 2" xfId="4128" xr:uid="{FE8369C6-C446-4A1C-9215-5A1E83339DFE}"/>
    <cellStyle name="Normal 3 4 2 4" xfId="3425" xr:uid="{D8885D41-2A6E-4D49-B99F-AFAEE7880942}"/>
    <cellStyle name="Normal 3 4 3" xfId="1071" xr:uid="{00000000-0005-0000-0000-0000CE080000}"/>
    <cellStyle name="Normal 3 4 3 2" xfId="2722" xr:uid="{00000000-0005-0000-0000-0000CF080000}"/>
    <cellStyle name="Normal 3 4 3 2 2" xfId="4831" xr:uid="{C0DC82EA-536A-4CAB-A693-D6E7D7D8C379}"/>
    <cellStyle name="Normal 3 4 3 3" xfId="2020" xr:uid="{00000000-0005-0000-0000-0000D0080000}"/>
    <cellStyle name="Normal 3 4 3 3 2" xfId="4129" xr:uid="{AFFF08BA-D690-4EDF-9533-BA2B859BDC82}"/>
    <cellStyle name="Normal 3 4 3 4" xfId="3426" xr:uid="{502AE2EB-DC9F-4887-8953-73AF2233E3D7}"/>
    <cellStyle name="Normal 3 4 4" xfId="1072" xr:uid="{00000000-0005-0000-0000-0000D1080000}"/>
    <cellStyle name="Normal 3 4 4 2" xfId="2723" xr:uid="{00000000-0005-0000-0000-0000D2080000}"/>
    <cellStyle name="Normal 3 4 4 2 2" xfId="4832" xr:uid="{EF26D105-E065-406E-B2DE-83DA9BD95021}"/>
    <cellStyle name="Normal 3 4 4 3" xfId="2021" xr:uid="{00000000-0005-0000-0000-0000D3080000}"/>
    <cellStyle name="Normal 3 4 4 3 2" xfId="4130" xr:uid="{DAAC5DAE-FC08-452B-80F8-80936A7C1DAE}"/>
    <cellStyle name="Normal 3 4 4 4" xfId="3427" xr:uid="{6C77F4DC-AC33-4D1D-A5E7-CBABB9D95D38}"/>
    <cellStyle name="Normal 3 4 5" xfId="1073" xr:uid="{00000000-0005-0000-0000-0000D4080000}"/>
    <cellStyle name="Normal 3 4 5 2" xfId="2724" xr:uid="{00000000-0005-0000-0000-0000D5080000}"/>
    <cellStyle name="Normal 3 4 5 2 2" xfId="4833" xr:uid="{3CB22135-D1E5-4781-8249-163B8A07601A}"/>
    <cellStyle name="Normal 3 4 5 3" xfId="2022" xr:uid="{00000000-0005-0000-0000-0000D6080000}"/>
    <cellStyle name="Normal 3 4 5 3 2" xfId="4131" xr:uid="{1C7D3B58-99D4-4D3B-BEC5-F643AFB1F247}"/>
    <cellStyle name="Normal 3 4 5 4" xfId="3428" xr:uid="{CF60D40F-9838-41DF-BA59-F25588BB8A23}"/>
    <cellStyle name="Normal 3 4 6" xfId="1074" xr:uid="{00000000-0005-0000-0000-0000D7080000}"/>
    <cellStyle name="Normal 3 4 6 2" xfId="2725" xr:uid="{00000000-0005-0000-0000-0000D8080000}"/>
    <cellStyle name="Normal 3 4 6 2 2" xfId="4834" xr:uid="{CC8E4B6B-1068-439C-BBF7-2CB6AA551ADC}"/>
    <cellStyle name="Normal 3 4 6 3" xfId="2023" xr:uid="{00000000-0005-0000-0000-0000D9080000}"/>
    <cellStyle name="Normal 3 4 6 3 2" xfId="4132" xr:uid="{A067E269-EA0D-44D0-A083-82F9BA4E58F5}"/>
    <cellStyle name="Normal 3 4 6 4" xfId="3429" xr:uid="{AEFF0495-8F63-42F5-8A65-1B983CFF61F2}"/>
    <cellStyle name="Normal 3 4 7" xfId="2720" xr:uid="{00000000-0005-0000-0000-0000DA080000}"/>
    <cellStyle name="Normal 3 4 7 2" xfId="4829" xr:uid="{B9FF30FF-37A7-4C77-8A98-7811840EC164}"/>
    <cellStyle name="Normal 3 4 8" xfId="2018" xr:uid="{00000000-0005-0000-0000-0000DB080000}"/>
    <cellStyle name="Normal 3 4 8 2" xfId="4127" xr:uid="{B266B238-55EC-4C13-8576-64DAC137D10D}"/>
    <cellStyle name="Normal 3 4 9" xfId="3424" xr:uid="{3B437FF2-BDE2-4E7F-969F-3BBAEEF3411A}"/>
    <cellStyle name="Normal 3 4_20180507-BPEMS tableau de suivi ETP AVRIL test V2" xfId="1075" xr:uid="{00000000-0005-0000-0000-0000DC080000}"/>
    <cellStyle name="Normal 3 5" xfId="1076" xr:uid="{00000000-0005-0000-0000-0000DD080000}"/>
    <cellStyle name="Normal 3 6" xfId="1077" xr:uid="{00000000-0005-0000-0000-0000DE080000}"/>
    <cellStyle name="Normal 3 6 2" xfId="1078" xr:uid="{00000000-0005-0000-0000-0000DF080000}"/>
    <cellStyle name="Normal 3 6 2 2" xfId="2727" xr:uid="{00000000-0005-0000-0000-0000E0080000}"/>
    <cellStyle name="Normal 3 6 2 2 2" xfId="4836" xr:uid="{00CCC0A0-F47A-4E41-A1B3-285DB414F975}"/>
    <cellStyle name="Normal 3 6 2 3" xfId="2025" xr:uid="{00000000-0005-0000-0000-0000E1080000}"/>
    <cellStyle name="Normal 3 6 2 3 2" xfId="4134" xr:uid="{7263634F-23AC-413F-BC61-705F1539F2F7}"/>
    <cellStyle name="Normal 3 6 2 4" xfId="3431" xr:uid="{F5564FE1-8DAB-4AF7-9311-8BD7C975FD33}"/>
    <cellStyle name="Normal 3 6 3" xfId="1079" xr:uid="{00000000-0005-0000-0000-0000E2080000}"/>
    <cellStyle name="Normal 3 6 3 2" xfId="2728" xr:uid="{00000000-0005-0000-0000-0000E3080000}"/>
    <cellStyle name="Normal 3 6 3 2 2" xfId="4837" xr:uid="{DA4E54C4-1A1B-497A-BF26-948E56B6927F}"/>
    <cellStyle name="Normal 3 6 3 3" xfId="2026" xr:uid="{00000000-0005-0000-0000-0000E4080000}"/>
    <cellStyle name="Normal 3 6 3 3 2" xfId="4135" xr:uid="{DA4F270C-0A01-46A7-B330-ECA0D00A3BE0}"/>
    <cellStyle name="Normal 3 6 3 4" xfId="3432" xr:uid="{1C91F736-2D2E-445D-9AB7-8FA65BB00A4B}"/>
    <cellStyle name="Normal 3 6 4" xfId="1080" xr:uid="{00000000-0005-0000-0000-0000E5080000}"/>
    <cellStyle name="Normal 3 6 4 2" xfId="2729" xr:uid="{00000000-0005-0000-0000-0000E6080000}"/>
    <cellStyle name="Normal 3 6 4 2 2" xfId="4838" xr:uid="{AD9FF6CB-0870-40DE-A9C1-57DD6C358D66}"/>
    <cellStyle name="Normal 3 6 4 3" xfId="2027" xr:uid="{00000000-0005-0000-0000-0000E7080000}"/>
    <cellStyle name="Normal 3 6 4 3 2" xfId="4136" xr:uid="{93CBACA3-534A-4EB8-BED8-C163B7089556}"/>
    <cellStyle name="Normal 3 6 4 4" xfId="3433" xr:uid="{B16CEEA0-AA55-47A2-9B33-ED56D697EF64}"/>
    <cellStyle name="Normal 3 6 5" xfId="1081" xr:uid="{00000000-0005-0000-0000-0000E8080000}"/>
    <cellStyle name="Normal 3 6 5 2" xfId="2730" xr:uid="{00000000-0005-0000-0000-0000E9080000}"/>
    <cellStyle name="Normal 3 6 5 2 2" xfId="4839" xr:uid="{8A5F9DB7-54C5-47D4-A638-338BB1E2DBB5}"/>
    <cellStyle name="Normal 3 6 5 3" xfId="2028" xr:uid="{00000000-0005-0000-0000-0000EA080000}"/>
    <cellStyle name="Normal 3 6 5 3 2" xfId="4137" xr:uid="{BB629860-76C7-46E6-9A5D-469DFCFA6F41}"/>
    <cellStyle name="Normal 3 6 5 4" xfId="3434" xr:uid="{26E27A17-F42C-467E-9BAA-CFA756065FDF}"/>
    <cellStyle name="Normal 3 6 6" xfId="1082" xr:uid="{00000000-0005-0000-0000-0000EB080000}"/>
    <cellStyle name="Normal 3 6 6 2" xfId="2731" xr:uid="{00000000-0005-0000-0000-0000EC080000}"/>
    <cellStyle name="Normal 3 6 6 2 2" xfId="4840" xr:uid="{FB64229F-6024-4D44-9D99-15BC54CD130C}"/>
    <cellStyle name="Normal 3 6 6 3" xfId="2029" xr:uid="{00000000-0005-0000-0000-0000ED080000}"/>
    <cellStyle name="Normal 3 6 6 3 2" xfId="4138" xr:uid="{68514CDC-54C5-4A5C-A921-79A6A32D3C39}"/>
    <cellStyle name="Normal 3 6 6 4" xfId="3435" xr:uid="{8D92CF80-F000-4D68-86CE-A0A8BBB2E4A8}"/>
    <cellStyle name="Normal 3 6 7" xfId="2726" xr:uid="{00000000-0005-0000-0000-0000EE080000}"/>
    <cellStyle name="Normal 3 6 7 2" xfId="4835" xr:uid="{66F3BAC1-2D20-4FD4-A32B-30722AED7F00}"/>
    <cellStyle name="Normal 3 6 8" xfId="2024" xr:uid="{00000000-0005-0000-0000-0000EF080000}"/>
    <cellStyle name="Normal 3 6 8 2" xfId="4133" xr:uid="{AF9DCF4D-5796-45E5-9915-0EB9DE5C57BC}"/>
    <cellStyle name="Normal 3 6 9" xfId="3430" xr:uid="{DA11B93D-A558-434B-96D7-F07AAD60A78C}"/>
    <cellStyle name="Normal 3 7" xfId="1083" xr:uid="{00000000-0005-0000-0000-0000F0080000}"/>
    <cellStyle name="Normal 3 7 2" xfId="1084" xr:uid="{00000000-0005-0000-0000-0000F1080000}"/>
    <cellStyle name="Normal 3 7 2 2" xfId="2733" xr:uid="{00000000-0005-0000-0000-0000F2080000}"/>
    <cellStyle name="Normal 3 7 2 2 2" xfId="4842" xr:uid="{9E395E52-B1E5-43AF-89C8-43B282AE1A84}"/>
    <cellStyle name="Normal 3 7 2 3" xfId="2031" xr:uid="{00000000-0005-0000-0000-0000F3080000}"/>
    <cellStyle name="Normal 3 7 2 3 2" xfId="4140" xr:uid="{E54E1AA1-E2D2-482A-BB9A-7C3F2A89E32A}"/>
    <cellStyle name="Normal 3 7 2 4" xfId="3437" xr:uid="{7F567C27-F1A9-495F-A1F2-7F1019CB60CA}"/>
    <cellStyle name="Normal 3 7 3" xfId="1085" xr:uid="{00000000-0005-0000-0000-0000F4080000}"/>
    <cellStyle name="Normal 3 7 3 2" xfId="2734" xr:uid="{00000000-0005-0000-0000-0000F5080000}"/>
    <cellStyle name="Normal 3 7 3 2 2" xfId="4843" xr:uid="{E5053008-8059-41AA-AFD4-52F034491872}"/>
    <cellStyle name="Normal 3 7 3 3" xfId="2032" xr:uid="{00000000-0005-0000-0000-0000F6080000}"/>
    <cellStyle name="Normal 3 7 3 3 2" xfId="4141" xr:uid="{89C4242A-BE78-49CC-BB2C-14389D092D1B}"/>
    <cellStyle name="Normal 3 7 3 4" xfId="3438" xr:uid="{D2D42F88-A639-4A6B-8E76-3063B789A82B}"/>
    <cellStyle name="Normal 3 7 4" xfId="1086" xr:uid="{00000000-0005-0000-0000-0000F7080000}"/>
    <cellStyle name="Normal 3 7 4 2" xfId="2735" xr:uid="{00000000-0005-0000-0000-0000F8080000}"/>
    <cellStyle name="Normal 3 7 4 2 2" xfId="4844" xr:uid="{59E3A033-3048-4B77-9386-503D42FFED76}"/>
    <cellStyle name="Normal 3 7 4 3" xfId="2033" xr:uid="{00000000-0005-0000-0000-0000F9080000}"/>
    <cellStyle name="Normal 3 7 4 3 2" xfId="4142" xr:uid="{B31661CD-8E17-4202-A875-EE902984B29C}"/>
    <cellStyle name="Normal 3 7 4 4" xfId="3439" xr:uid="{BF63CF5E-6D50-4FCC-A8B5-A5AC1EF23269}"/>
    <cellStyle name="Normal 3 7 5" xfId="1087" xr:uid="{00000000-0005-0000-0000-0000FA080000}"/>
    <cellStyle name="Normal 3 7 5 2" xfId="2736" xr:uid="{00000000-0005-0000-0000-0000FB080000}"/>
    <cellStyle name="Normal 3 7 5 2 2" xfId="4845" xr:uid="{FD5B7009-68F9-4F27-A31C-752408FCB305}"/>
    <cellStyle name="Normal 3 7 5 3" xfId="2034" xr:uid="{00000000-0005-0000-0000-0000FC080000}"/>
    <cellStyle name="Normal 3 7 5 3 2" xfId="4143" xr:uid="{FF5864B2-8122-4CD7-94F7-8731D408D062}"/>
    <cellStyle name="Normal 3 7 5 4" xfId="3440" xr:uid="{B41FABF4-7105-4615-A945-49470C287468}"/>
    <cellStyle name="Normal 3 7 6" xfId="1088" xr:uid="{00000000-0005-0000-0000-0000FD080000}"/>
    <cellStyle name="Normal 3 7 6 2" xfId="2737" xr:uid="{00000000-0005-0000-0000-0000FE080000}"/>
    <cellStyle name="Normal 3 7 6 2 2" xfId="4846" xr:uid="{16D1D5B7-D146-440D-9B9F-12396BDCAF2E}"/>
    <cellStyle name="Normal 3 7 6 3" xfId="2035" xr:uid="{00000000-0005-0000-0000-0000FF080000}"/>
    <cellStyle name="Normal 3 7 6 3 2" xfId="4144" xr:uid="{F6136401-BFDB-4681-A75E-B2C657B053F0}"/>
    <cellStyle name="Normal 3 7 6 4" xfId="3441" xr:uid="{05B518F0-B130-4758-87BB-107CB60DCB13}"/>
    <cellStyle name="Normal 3 7 7" xfId="2732" xr:uid="{00000000-0005-0000-0000-000000090000}"/>
    <cellStyle name="Normal 3 7 7 2" xfId="4841" xr:uid="{EA94269C-A71C-4E45-8597-147EAB660702}"/>
    <cellStyle name="Normal 3 7 8" xfId="2030" xr:uid="{00000000-0005-0000-0000-000001090000}"/>
    <cellStyle name="Normal 3 7 8 2" xfId="4139" xr:uid="{E1D79D84-CF62-4AB2-BFA1-75828E0FC190}"/>
    <cellStyle name="Normal 3 7 9" xfId="3436" xr:uid="{B1530300-913E-4451-860F-09F4BC9F15C5}"/>
    <cellStyle name="Normal 3 8" xfId="1089" xr:uid="{00000000-0005-0000-0000-000002090000}"/>
    <cellStyle name="Normal 3 8 2" xfId="2738" xr:uid="{00000000-0005-0000-0000-000003090000}"/>
    <cellStyle name="Normal 3 8 2 2" xfId="4847" xr:uid="{CE3CAAAB-1E65-46DA-BBAF-457709284D5E}"/>
    <cellStyle name="Normal 3 8 3" xfId="2036" xr:uid="{00000000-0005-0000-0000-000004090000}"/>
    <cellStyle name="Normal 3 8 3 2" xfId="4145" xr:uid="{6D3034B1-D0D9-4939-9508-8C6A86BA2333}"/>
    <cellStyle name="Normal 3 8 4" xfId="3442" xr:uid="{3356F3DB-DB08-408B-B438-801CBFAACE43}"/>
    <cellStyle name="Normal 3 9" xfId="1090" xr:uid="{00000000-0005-0000-0000-000005090000}"/>
    <cellStyle name="Normal 3 9 2" xfId="2739" xr:uid="{00000000-0005-0000-0000-000006090000}"/>
    <cellStyle name="Normal 3 9 2 2" xfId="4848" xr:uid="{2D3D13F6-ED4A-4DA9-9767-17AE2F36C3F5}"/>
    <cellStyle name="Normal 3 9 3" xfId="2037" xr:uid="{00000000-0005-0000-0000-000007090000}"/>
    <cellStyle name="Normal 3 9 3 2" xfId="4146" xr:uid="{AC743A85-147E-4A25-AB41-52351B186741}"/>
    <cellStyle name="Normal 3 9 4" xfId="3443" xr:uid="{EA1072D7-ED05-4BA0-BA29-A743F2867B0A}"/>
    <cellStyle name="Normal 3_20180523_BPEMS_V7_Suivi de la réforme SG 2017-2018" xfId="1091" xr:uid="{00000000-0005-0000-0000-000008090000}"/>
    <cellStyle name="Normal 30" xfId="1092" xr:uid="{00000000-0005-0000-0000-000009090000}"/>
    <cellStyle name="Normal 31" xfId="1093" xr:uid="{00000000-0005-0000-0000-00000A090000}"/>
    <cellStyle name="Normal 32" xfId="1094" xr:uid="{00000000-0005-0000-0000-00000B090000}"/>
    <cellStyle name="Normal 33" xfId="1095" xr:uid="{00000000-0005-0000-0000-00000C090000}"/>
    <cellStyle name="Normal 34" xfId="1096" xr:uid="{00000000-0005-0000-0000-00000D090000}"/>
    <cellStyle name="Normal 35" xfId="1097" xr:uid="{00000000-0005-0000-0000-00000E090000}"/>
    <cellStyle name="Normal 36" xfId="1098" xr:uid="{00000000-0005-0000-0000-00000F090000}"/>
    <cellStyle name="Normal 37" xfId="1099" xr:uid="{00000000-0005-0000-0000-000010090000}"/>
    <cellStyle name="Normal 37 2" xfId="1100" xr:uid="{00000000-0005-0000-0000-000011090000}"/>
    <cellStyle name="Normal 37 2 2" xfId="2741" xr:uid="{00000000-0005-0000-0000-000012090000}"/>
    <cellStyle name="Normal 37 2 2 2" xfId="4850" xr:uid="{CF85EEC2-A037-43B2-BF32-9CD0046B7D6A}"/>
    <cellStyle name="Normal 37 2 3" xfId="2039" xr:uid="{00000000-0005-0000-0000-000013090000}"/>
    <cellStyle name="Normal 37 2 3 2" xfId="4148" xr:uid="{B3662FAF-A964-44BB-9DD5-E14FE77B0B3A}"/>
    <cellStyle name="Normal 37 2 4" xfId="3445" xr:uid="{7C72E60F-B0D4-4311-8079-15D77939FEB5}"/>
    <cellStyle name="Normal 37 3" xfId="1101" xr:uid="{00000000-0005-0000-0000-000014090000}"/>
    <cellStyle name="Normal 37 3 2" xfId="2742" xr:uid="{00000000-0005-0000-0000-000015090000}"/>
    <cellStyle name="Normal 37 3 2 2" xfId="4851" xr:uid="{7E4E760B-4A13-40BB-B226-71F80E36D6A2}"/>
    <cellStyle name="Normal 37 3 3" xfId="2040" xr:uid="{00000000-0005-0000-0000-000016090000}"/>
    <cellStyle name="Normal 37 3 3 2" xfId="4149" xr:uid="{0C7C65A6-9AF5-4E14-84B7-18B8CA5E41A5}"/>
    <cellStyle name="Normal 37 3 4" xfId="3446" xr:uid="{5E3CAE08-9ECC-4FA7-A00E-BA770162D39B}"/>
    <cellStyle name="Normal 37 4" xfId="1102" xr:uid="{00000000-0005-0000-0000-000017090000}"/>
    <cellStyle name="Normal 37 4 2" xfId="2743" xr:uid="{00000000-0005-0000-0000-000018090000}"/>
    <cellStyle name="Normal 37 4 2 2" xfId="4852" xr:uid="{E2F33934-50FF-4A43-BAD2-E0A721E6F2A3}"/>
    <cellStyle name="Normal 37 4 3" xfId="2041" xr:uid="{00000000-0005-0000-0000-000019090000}"/>
    <cellStyle name="Normal 37 4 3 2" xfId="4150" xr:uid="{BCE2927A-8961-47C2-B508-939B78BBB89B}"/>
    <cellStyle name="Normal 37 4 4" xfId="3447" xr:uid="{46B3D264-DFEF-4E1D-9882-7C255E1AF966}"/>
    <cellStyle name="Normal 37 5" xfId="1103" xr:uid="{00000000-0005-0000-0000-00001A090000}"/>
    <cellStyle name="Normal 37 5 2" xfId="2744" xr:uid="{00000000-0005-0000-0000-00001B090000}"/>
    <cellStyle name="Normal 37 5 2 2" xfId="4853" xr:uid="{7CD6C273-6ED5-4210-BAB6-CE26A1CFC8DA}"/>
    <cellStyle name="Normal 37 5 3" xfId="2042" xr:uid="{00000000-0005-0000-0000-00001C090000}"/>
    <cellStyle name="Normal 37 5 3 2" xfId="4151" xr:uid="{43FDB6C7-9407-4393-A1EE-DA0E29ABC814}"/>
    <cellStyle name="Normal 37 5 4" xfId="3448" xr:uid="{9EED5203-D68F-4010-8052-EF57A693CAF5}"/>
    <cellStyle name="Normal 37 6" xfId="1104" xr:uid="{00000000-0005-0000-0000-00001D090000}"/>
    <cellStyle name="Normal 37 6 2" xfId="2745" xr:uid="{00000000-0005-0000-0000-00001E090000}"/>
    <cellStyle name="Normal 37 6 2 2" xfId="4854" xr:uid="{B1D19CBB-C7B4-48BA-A667-A03F782B7E8D}"/>
    <cellStyle name="Normal 37 6 3" xfId="2043" xr:uid="{00000000-0005-0000-0000-00001F090000}"/>
    <cellStyle name="Normal 37 6 3 2" xfId="4152" xr:uid="{82699060-6E78-44D5-A01E-AD65D3798D56}"/>
    <cellStyle name="Normal 37 6 4" xfId="3449" xr:uid="{5766E0D7-B0A9-40FF-A30A-4BF84DC5EFED}"/>
    <cellStyle name="Normal 37 7" xfId="2740" xr:uid="{00000000-0005-0000-0000-000020090000}"/>
    <cellStyle name="Normal 37 7 2" xfId="4849" xr:uid="{7A598B3D-410C-4654-A7BA-681673380C4A}"/>
    <cellStyle name="Normal 37 8" xfId="2038" xr:uid="{00000000-0005-0000-0000-000021090000}"/>
    <cellStyle name="Normal 37 8 2" xfId="4147" xr:uid="{329C372C-8082-4674-9367-F498C3727AB3}"/>
    <cellStyle name="Normal 37 9" xfId="3444" xr:uid="{4AE1DB3E-12E6-4598-B71B-413EB9E3A228}"/>
    <cellStyle name="Normal 38" xfId="1105" xr:uid="{00000000-0005-0000-0000-000022090000}"/>
    <cellStyle name="Normal 39" xfId="1106" xr:uid="{00000000-0005-0000-0000-000023090000}"/>
    <cellStyle name="Normal 4" xfId="1107" xr:uid="{00000000-0005-0000-0000-000024090000}"/>
    <cellStyle name="Normal 4 10" xfId="1108" xr:uid="{00000000-0005-0000-0000-000025090000}"/>
    <cellStyle name="Normal 4 10 2" xfId="1109" xr:uid="{00000000-0005-0000-0000-000026090000}"/>
    <cellStyle name="Normal 4 10 2 2" xfId="2747" xr:uid="{00000000-0005-0000-0000-000027090000}"/>
    <cellStyle name="Normal 4 10 2 2 2" xfId="4856" xr:uid="{80F1E332-D626-44BD-A634-40FEDD871A3C}"/>
    <cellStyle name="Normal 4 10 2 3" xfId="2045" xr:uid="{00000000-0005-0000-0000-000028090000}"/>
    <cellStyle name="Normal 4 10 2 3 2" xfId="4154" xr:uid="{BFA7724B-E554-4C63-A4B2-9892E66DBD44}"/>
    <cellStyle name="Normal 4 10 2 4" xfId="3451" xr:uid="{A6BB4F0D-8183-41B1-A348-6A0798CFFAE7}"/>
    <cellStyle name="Normal 4 10 3" xfId="1110" xr:uid="{00000000-0005-0000-0000-000029090000}"/>
    <cellStyle name="Normal 4 10 3 2" xfId="2748" xr:uid="{00000000-0005-0000-0000-00002A090000}"/>
    <cellStyle name="Normal 4 10 3 2 2" xfId="4857" xr:uid="{5FA772AA-16C2-4845-BE2E-C8D3D8F0F56D}"/>
    <cellStyle name="Normal 4 10 3 3" xfId="2046" xr:uid="{00000000-0005-0000-0000-00002B090000}"/>
    <cellStyle name="Normal 4 10 3 3 2" xfId="4155" xr:uid="{24C0345B-D21C-419A-AD49-A35F62771DD2}"/>
    <cellStyle name="Normal 4 10 3 4" xfId="3452" xr:uid="{3988C6DE-B491-45F3-B5E9-842B5276BD71}"/>
    <cellStyle name="Normal 4 10 4" xfId="1111" xr:uid="{00000000-0005-0000-0000-00002C090000}"/>
    <cellStyle name="Normal 4 10 4 2" xfId="2749" xr:uid="{00000000-0005-0000-0000-00002D090000}"/>
    <cellStyle name="Normal 4 10 4 2 2" xfId="4858" xr:uid="{02B52BF2-BC26-4720-BEEB-743B42A4301E}"/>
    <cellStyle name="Normal 4 10 4 3" xfId="2047" xr:uid="{00000000-0005-0000-0000-00002E090000}"/>
    <cellStyle name="Normal 4 10 4 3 2" xfId="4156" xr:uid="{E3549FD1-AC3D-4AEC-99F6-E819D2C2952E}"/>
    <cellStyle name="Normal 4 10 4 4" xfId="3453" xr:uid="{CD7E777A-87A8-49A6-A563-02B43C9E5247}"/>
    <cellStyle name="Normal 4 10 5" xfId="1112" xr:uid="{00000000-0005-0000-0000-00002F090000}"/>
    <cellStyle name="Normal 4 10 5 2" xfId="2750" xr:uid="{00000000-0005-0000-0000-000030090000}"/>
    <cellStyle name="Normal 4 10 5 2 2" xfId="4859" xr:uid="{5F6FCD1E-186E-4ECB-BFF3-A82FA4D14B8A}"/>
    <cellStyle name="Normal 4 10 5 3" xfId="2048" xr:uid="{00000000-0005-0000-0000-000031090000}"/>
    <cellStyle name="Normal 4 10 5 3 2" xfId="4157" xr:uid="{F0AC18E4-5617-4210-B224-7DADE594D93E}"/>
    <cellStyle name="Normal 4 10 5 4" xfId="3454" xr:uid="{57FCB168-ECA2-4AEC-89D6-9FBEA37F0116}"/>
    <cellStyle name="Normal 4 10 6" xfId="1113" xr:uid="{00000000-0005-0000-0000-000032090000}"/>
    <cellStyle name="Normal 4 10 6 2" xfId="2751" xr:uid="{00000000-0005-0000-0000-000033090000}"/>
    <cellStyle name="Normal 4 10 6 2 2" xfId="4860" xr:uid="{D0171597-90B3-4F0F-B111-2096351664C1}"/>
    <cellStyle name="Normal 4 10 6 3" xfId="2049" xr:uid="{00000000-0005-0000-0000-000034090000}"/>
    <cellStyle name="Normal 4 10 6 3 2" xfId="4158" xr:uid="{229BACD0-2966-4C6C-A5A0-477F9925A0CE}"/>
    <cellStyle name="Normal 4 10 6 4" xfId="3455" xr:uid="{DAAE2325-20AE-48F4-A64C-2AE9407666C0}"/>
    <cellStyle name="Normal 4 10 7" xfId="2746" xr:uid="{00000000-0005-0000-0000-000035090000}"/>
    <cellStyle name="Normal 4 10 7 2" xfId="4855" xr:uid="{DBC24907-4E05-420F-B2D3-7DD812E7D19D}"/>
    <cellStyle name="Normal 4 10 8" xfId="2044" xr:uid="{00000000-0005-0000-0000-000036090000}"/>
    <cellStyle name="Normal 4 10 8 2" xfId="4153" xr:uid="{8B63088C-7FFD-44EC-B357-EAA5557AF14F}"/>
    <cellStyle name="Normal 4 10 9" xfId="3450" xr:uid="{454057B5-7C7A-439B-956B-732072F05E7C}"/>
    <cellStyle name="Normal 4 11" xfId="1114" xr:uid="{00000000-0005-0000-0000-000037090000}"/>
    <cellStyle name="Normal 4 12" xfId="1115" xr:uid="{00000000-0005-0000-0000-000038090000}"/>
    <cellStyle name="Normal 4 13" xfId="1116" xr:uid="{00000000-0005-0000-0000-000039090000}"/>
    <cellStyle name="Normal 4 14" xfId="1117" xr:uid="{00000000-0005-0000-0000-00003A090000}"/>
    <cellStyle name="Normal 4 15" xfId="1118" xr:uid="{00000000-0005-0000-0000-00003B090000}"/>
    <cellStyle name="Normal 4 15 2" xfId="2752" xr:uid="{00000000-0005-0000-0000-00003C090000}"/>
    <cellStyle name="Normal 4 15 2 2" xfId="4861" xr:uid="{A61CD09A-B63C-4825-829D-C2D1D236FA53}"/>
    <cellStyle name="Normal 4 15 3" xfId="2050" xr:uid="{00000000-0005-0000-0000-00003D090000}"/>
    <cellStyle name="Normal 4 15 3 2" xfId="4159" xr:uid="{F3657909-3CC6-4894-89D0-BAAC398A5B5B}"/>
    <cellStyle name="Normal 4 15 4" xfId="3456" xr:uid="{132E55A7-47F0-4C9B-846B-D91C7A2D6CF6}"/>
    <cellStyle name="Normal 4 16" xfId="1119" xr:uid="{00000000-0005-0000-0000-00003E090000}"/>
    <cellStyle name="Normal 4 16 2" xfId="2753" xr:uid="{00000000-0005-0000-0000-00003F090000}"/>
    <cellStyle name="Normal 4 16 2 2" xfId="4862" xr:uid="{B750C565-B7A8-4396-B803-D3A2C8A500E6}"/>
    <cellStyle name="Normal 4 16 3" xfId="2051" xr:uid="{00000000-0005-0000-0000-000040090000}"/>
    <cellStyle name="Normal 4 16 3 2" xfId="4160" xr:uid="{469F6F36-0EB1-45C8-BC62-E74B0F4CEB14}"/>
    <cellStyle name="Normal 4 16 4" xfId="3457" xr:uid="{EC351334-04C0-462A-8342-60D3CBF5C6F9}"/>
    <cellStyle name="Normal 4 2" xfId="1120" xr:uid="{00000000-0005-0000-0000-000041090000}"/>
    <cellStyle name="Normal 4 2 2" xfId="1121" xr:uid="{00000000-0005-0000-0000-000042090000}"/>
    <cellStyle name="Normal 4 2 3" xfId="1122" xr:uid="{00000000-0005-0000-0000-000043090000}"/>
    <cellStyle name="Normal 4 2 4" xfId="1123" xr:uid="{00000000-0005-0000-0000-000044090000}"/>
    <cellStyle name="Normal 4 2_ATT-PV-21-02-2018" xfId="1124" xr:uid="{00000000-0005-0000-0000-000045090000}"/>
    <cellStyle name="Normal 4 3" xfId="1125" xr:uid="{00000000-0005-0000-0000-000046090000}"/>
    <cellStyle name="Normal 4 3 2" xfId="1126" xr:uid="{00000000-0005-0000-0000-000047090000}"/>
    <cellStyle name="Normal 4 4" xfId="1127" xr:uid="{00000000-0005-0000-0000-000048090000}"/>
    <cellStyle name="Normal 4 5" xfId="1128" xr:uid="{00000000-0005-0000-0000-000049090000}"/>
    <cellStyle name="Normal 4 5 10" xfId="2052" xr:uid="{00000000-0005-0000-0000-00004A090000}"/>
    <cellStyle name="Normal 4 5 10 2" xfId="4161" xr:uid="{938E5B7F-DFC4-4C2E-94B6-CFA2219D09B1}"/>
    <cellStyle name="Normal 4 5 11" xfId="3458" xr:uid="{BE1529AD-A845-4AA2-9676-5412B48FBFAD}"/>
    <cellStyle name="Normal 4 5 2" xfId="1129" xr:uid="{00000000-0005-0000-0000-00004B090000}"/>
    <cellStyle name="Normal 4 5 2 2" xfId="1130" xr:uid="{00000000-0005-0000-0000-00004C090000}"/>
    <cellStyle name="Normal 4 5 2 2 2" xfId="2756" xr:uid="{00000000-0005-0000-0000-00004D090000}"/>
    <cellStyle name="Normal 4 5 2 2 2 2" xfId="4865" xr:uid="{DC6250BF-6FFF-4684-8BB2-454D940254CD}"/>
    <cellStyle name="Normal 4 5 2 2 3" xfId="2054" xr:uid="{00000000-0005-0000-0000-00004E090000}"/>
    <cellStyle name="Normal 4 5 2 2 3 2" xfId="4163" xr:uid="{55A29F18-BB43-4D97-861F-4402BABA7C5E}"/>
    <cellStyle name="Normal 4 5 2 2 4" xfId="3460" xr:uid="{2FE476D9-6DB5-4AB5-B03A-CACF5E2F76EA}"/>
    <cellStyle name="Normal 4 5 2 3" xfId="1131" xr:uid="{00000000-0005-0000-0000-00004F090000}"/>
    <cellStyle name="Normal 4 5 2 3 2" xfId="2757" xr:uid="{00000000-0005-0000-0000-000050090000}"/>
    <cellStyle name="Normal 4 5 2 3 2 2" xfId="4866" xr:uid="{653B6CFE-E8FE-4A72-8F13-4FDD13F11A5D}"/>
    <cellStyle name="Normal 4 5 2 3 3" xfId="2055" xr:uid="{00000000-0005-0000-0000-000051090000}"/>
    <cellStyle name="Normal 4 5 2 3 3 2" xfId="4164" xr:uid="{AFE53C17-FC70-477E-91B2-CE6C401CF1CC}"/>
    <cellStyle name="Normal 4 5 2 3 4" xfId="3461" xr:uid="{F26666D3-92A6-4F36-831C-5DAAFFB87C4A}"/>
    <cellStyle name="Normal 4 5 2 4" xfId="1132" xr:uid="{00000000-0005-0000-0000-000052090000}"/>
    <cellStyle name="Normal 4 5 2 4 2" xfId="2758" xr:uid="{00000000-0005-0000-0000-000053090000}"/>
    <cellStyle name="Normal 4 5 2 4 2 2" xfId="4867" xr:uid="{B0CD962B-0164-4C6C-BE2F-E8FF61608A47}"/>
    <cellStyle name="Normal 4 5 2 4 3" xfId="2056" xr:uid="{00000000-0005-0000-0000-000054090000}"/>
    <cellStyle name="Normal 4 5 2 4 3 2" xfId="4165" xr:uid="{4E0619D2-E6DB-4390-9C63-044CDD58D61D}"/>
    <cellStyle name="Normal 4 5 2 4 4" xfId="3462" xr:uid="{B55CD0E1-F2E3-4852-B6AD-4C99BBB66A4F}"/>
    <cellStyle name="Normal 4 5 2 5" xfId="1133" xr:uid="{00000000-0005-0000-0000-000055090000}"/>
    <cellStyle name="Normal 4 5 2 5 2" xfId="2759" xr:uid="{00000000-0005-0000-0000-000056090000}"/>
    <cellStyle name="Normal 4 5 2 5 2 2" xfId="4868" xr:uid="{29252993-B6AD-4256-B724-CA7ECBDC574F}"/>
    <cellStyle name="Normal 4 5 2 5 3" xfId="2057" xr:uid="{00000000-0005-0000-0000-000057090000}"/>
    <cellStyle name="Normal 4 5 2 5 3 2" xfId="4166" xr:uid="{4D08E4DD-9BF4-4CD3-A4DB-6891397D396E}"/>
    <cellStyle name="Normal 4 5 2 5 4" xfId="3463" xr:uid="{C8298B58-DE74-4D50-9B30-5F7489B583A8}"/>
    <cellStyle name="Normal 4 5 2 6" xfId="1134" xr:uid="{00000000-0005-0000-0000-000058090000}"/>
    <cellStyle name="Normal 4 5 2 6 2" xfId="2760" xr:uid="{00000000-0005-0000-0000-000059090000}"/>
    <cellStyle name="Normal 4 5 2 6 2 2" xfId="4869" xr:uid="{3A96B7E8-8233-4D50-B8B3-05E5989839A4}"/>
    <cellStyle name="Normal 4 5 2 6 3" xfId="2058" xr:uid="{00000000-0005-0000-0000-00005A090000}"/>
    <cellStyle name="Normal 4 5 2 6 3 2" xfId="4167" xr:uid="{8C1FFF0B-C0C9-441C-A193-B50C1E7EB425}"/>
    <cellStyle name="Normal 4 5 2 6 4" xfId="3464" xr:uid="{5C0FFF4F-5869-43B1-A8D0-78E15B8DE050}"/>
    <cellStyle name="Normal 4 5 2 7" xfId="2755" xr:uid="{00000000-0005-0000-0000-00005B090000}"/>
    <cellStyle name="Normal 4 5 2 7 2" xfId="4864" xr:uid="{2A53E116-E407-4A75-914F-269CB6AD3E84}"/>
    <cellStyle name="Normal 4 5 2 8" xfId="2053" xr:uid="{00000000-0005-0000-0000-00005C090000}"/>
    <cellStyle name="Normal 4 5 2 8 2" xfId="4162" xr:uid="{7CF10990-7C17-4888-9E74-C2D5B75435D1}"/>
    <cellStyle name="Normal 4 5 2 9" xfId="3459" xr:uid="{5DE5D86B-01E1-40B5-967F-1E4BEC0AE274}"/>
    <cellStyle name="Normal 4 5 3" xfId="1135" xr:uid="{00000000-0005-0000-0000-00005D090000}"/>
    <cellStyle name="Normal 4 5 4" xfId="1136" xr:uid="{00000000-0005-0000-0000-00005E090000}"/>
    <cellStyle name="Normal 4 5 4 2" xfId="2761" xr:uid="{00000000-0005-0000-0000-00005F090000}"/>
    <cellStyle name="Normal 4 5 4 2 2" xfId="4870" xr:uid="{83A4F9B1-F66D-46C9-B24B-66C3095CC0E1}"/>
    <cellStyle name="Normal 4 5 4 3" xfId="2059" xr:uid="{00000000-0005-0000-0000-000060090000}"/>
    <cellStyle name="Normal 4 5 4 3 2" xfId="4168" xr:uid="{DD13854B-9D6B-4BE8-A5AE-6629EDBBE210}"/>
    <cellStyle name="Normal 4 5 4 4" xfId="3465" xr:uid="{DB9C3F58-AAD6-4122-B868-01D627DDD7E6}"/>
    <cellStyle name="Normal 4 5 5" xfId="1137" xr:uid="{00000000-0005-0000-0000-000061090000}"/>
    <cellStyle name="Normal 4 5 5 2" xfId="2762" xr:uid="{00000000-0005-0000-0000-000062090000}"/>
    <cellStyle name="Normal 4 5 5 2 2" xfId="4871" xr:uid="{8ABF1D64-FBDE-4669-8884-CB46C88BA135}"/>
    <cellStyle name="Normal 4 5 5 3" xfId="2060" xr:uid="{00000000-0005-0000-0000-000063090000}"/>
    <cellStyle name="Normal 4 5 5 3 2" xfId="4169" xr:uid="{F0F1862A-300B-43CB-B019-7AC9ABB41E26}"/>
    <cellStyle name="Normal 4 5 5 4" xfId="3466" xr:uid="{F0C04E59-BB2E-46C3-BA9E-358690F4B82B}"/>
    <cellStyle name="Normal 4 5 6" xfId="1138" xr:uid="{00000000-0005-0000-0000-000064090000}"/>
    <cellStyle name="Normal 4 5 6 2" xfId="2763" xr:uid="{00000000-0005-0000-0000-000065090000}"/>
    <cellStyle name="Normal 4 5 6 2 2" xfId="4872" xr:uid="{62342290-35CC-4578-B7CE-809A4947C673}"/>
    <cellStyle name="Normal 4 5 6 3" xfId="2061" xr:uid="{00000000-0005-0000-0000-000066090000}"/>
    <cellStyle name="Normal 4 5 6 3 2" xfId="4170" xr:uid="{56F844E5-E59D-4A6D-89C0-40C07871DDA4}"/>
    <cellStyle name="Normal 4 5 6 4" xfId="3467" xr:uid="{291B9514-1B4C-41BB-AFAA-4847940E75CB}"/>
    <cellStyle name="Normal 4 5 7" xfId="1139" xr:uid="{00000000-0005-0000-0000-000067090000}"/>
    <cellStyle name="Normal 4 5 7 2" xfId="2764" xr:uid="{00000000-0005-0000-0000-000068090000}"/>
    <cellStyle name="Normal 4 5 7 2 2" xfId="4873" xr:uid="{E6FC72BC-14BB-4F41-8919-C89BD2F4BF33}"/>
    <cellStyle name="Normal 4 5 7 3" xfId="2062" xr:uid="{00000000-0005-0000-0000-000069090000}"/>
    <cellStyle name="Normal 4 5 7 3 2" xfId="4171" xr:uid="{DBC7AF12-06F2-407A-ACFC-09EDBAE42D1B}"/>
    <cellStyle name="Normal 4 5 7 4" xfId="3468" xr:uid="{26DDA986-3BBC-4AB9-B384-8FA4ADCDB448}"/>
    <cellStyle name="Normal 4 5 8" xfId="1140" xr:uid="{00000000-0005-0000-0000-00006A090000}"/>
    <cellStyle name="Normal 4 5 8 2" xfId="2765" xr:uid="{00000000-0005-0000-0000-00006B090000}"/>
    <cellStyle name="Normal 4 5 8 2 2" xfId="4874" xr:uid="{C16B11C4-6204-48F1-9F1B-1364757F3314}"/>
    <cellStyle name="Normal 4 5 8 3" xfId="2063" xr:uid="{00000000-0005-0000-0000-00006C090000}"/>
    <cellStyle name="Normal 4 5 8 3 2" xfId="4172" xr:uid="{982AA22F-DAB3-4491-91AD-07844D424E23}"/>
    <cellStyle name="Normal 4 5 8 4" xfId="3469" xr:uid="{1A663549-1157-4C89-BB65-4A1CE1B8B9F4}"/>
    <cellStyle name="Normal 4 5 9" xfId="2754" xr:uid="{00000000-0005-0000-0000-00006D090000}"/>
    <cellStyle name="Normal 4 5 9 2" xfId="4863" xr:uid="{D74EE6B5-9EFE-4BF2-89BF-F3F585863C4E}"/>
    <cellStyle name="Normal 4 6" xfId="1141" xr:uid="{00000000-0005-0000-0000-00006E090000}"/>
    <cellStyle name="Normal 4 6 2" xfId="1142" xr:uid="{00000000-0005-0000-0000-00006F090000}"/>
    <cellStyle name="Normal 4 6 2 2" xfId="2767" xr:uid="{00000000-0005-0000-0000-000070090000}"/>
    <cellStyle name="Normal 4 6 2 2 2" xfId="4876" xr:uid="{DE716A4A-A985-48EE-816F-B7231698A5F2}"/>
    <cellStyle name="Normal 4 6 2 3" xfId="2065" xr:uid="{00000000-0005-0000-0000-000071090000}"/>
    <cellStyle name="Normal 4 6 2 3 2" xfId="4174" xr:uid="{B63A490F-871C-488F-8209-62E8B441DD5B}"/>
    <cellStyle name="Normal 4 6 2 4" xfId="3471" xr:uid="{FA77C3E1-60D4-4E91-97BF-BD726D906CDB}"/>
    <cellStyle name="Normal 4 6 3" xfId="1143" xr:uid="{00000000-0005-0000-0000-000072090000}"/>
    <cellStyle name="Normal 4 6 3 2" xfId="2768" xr:uid="{00000000-0005-0000-0000-000073090000}"/>
    <cellStyle name="Normal 4 6 3 2 2" xfId="4877" xr:uid="{99DD7BAD-1518-4234-A82F-D626FC22A1A7}"/>
    <cellStyle name="Normal 4 6 3 3" xfId="2066" xr:uid="{00000000-0005-0000-0000-000074090000}"/>
    <cellStyle name="Normal 4 6 3 3 2" xfId="4175" xr:uid="{750847DF-84D2-4FFE-A3D1-43C2C791E8C3}"/>
    <cellStyle name="Normal 4 6 3 4" xfId="3472" xr:uid="{5E7A42A6-B151-4657-8093-3622385772A7}"/>
    <cellStyle name="Normal 4 6 4" xfId="1144" xr:uid="{00000000-0005-0000-0000-000075090000}"/>
    <cellStyle name="Normal 4 6 4 2" xfId="2769" xr:uid="{00000000-0005-0000-0000-000076090000}"/>
    <cellStyle name="Normal 4 6 4 2 2" xfId="4878" xr:uid="{3B765477-B19D-448F-BCE2-A82BCB8E9124}"/>
    <cellStyle name="Normal 4 6 4 3" xfId="2067" xr:uid="{00000000-0005-0000-0000-000077090000}"/>
    <cellStyle name="Normal 4 6 4 3 2" xfId="4176" xr:uid="{DB8E0936-17DE-4E8F-8479-BD25031C9535}"/>
    <cellStyle name="Normal 4 6 4 4" xfId="3473" xr:uid="{A87D6107-02EA-44BF-9D19-3D58F4812F5E}"/>
    <cellStyle name="Normal 4 6 5" xfId="1145" xr:uid="{00000000-0005-0000-0000-000078090000}"/>
    <cellStyle name="Normal 4 6 5 2" xfId="2770" xr:uid="{00000000-0005-0000-0000-000079090000}"/>
    <cellStyle name="Normal 4 6 5 2 2" xfId="4879" xr:uid="{99A18080-4DAA-4089-AB94-CC5F9ACB0E78}"/>
    <cellStyle name="Normal 4 6 5 3" xfId="2068" xr:uid="{00000000-0005-0000-0000-00007A090000}"/>
    <cellStyle name="Normal 4 6 5 3 2" xfId="4177" xr:uid="{63F8B708-60EB-4BD7-AF73-0890D0EAF8E5}"/>
    <cellStyle name="Normal 4 6 5 4" xfId="3474" xr:uid="{4FDE5300-5A06-4196-9276-6D76A9059015}"/>
    <cellStyle name="Normal 4 6 6" xfId="1146" xr:uid="{00000000-0005-0000-0000-00007B090000}"/>
    <cellStyle name="Normal 4 6 6 2" xfId="2771" xr:uid="{00000000-0005-0000-0000-00007C090000}"/>
    <cellStyle name="Normal 4 6 6 2 2" xfId="4880" xr:uid="{2D376920-DFC1-4960-A509-F9706F676131}"/>
    <cellStyle name="Normal 4 6 6 3" xfId="2069" xr:uid="{00000000-0005-0000-0000-00007D090000}"/>
    <cellStyle name="Normal 4 6 6 3 2" xfId="4178" xr:uid="{A4C72D66-C987-4760-B4A1-3C4B07EFC5E0}"/>
    <cellStyle name="Normal 4 6 6 4" xfId="3475" xr:uid="{17B83AE4-BCAF-4761-BAEA-047C7D5DD691}"/>
    <cellStyle name="Normal 4 6 7" xfId="2766" xr:uid="{00000000-0005-0000-0000-00007E090000}"/>
    <cellStyle name="Normal 4 6 7 2" xfId="4875" xr:uid="{50784B30-82D5-4B14-9D0A-7B172A4F3E02}"/>
    <cellStyle name="Normal 4 6 8" xfId="2064" xr:uid="{00000000-0005-0000-0000-00007F090000}"/>
    <cellStyle name="Normal 4 6 8 2" xfId="4173" xr:uid="{720ADC6E-39FE-4BCF-BEBE-8B6B2BCFB8E1}"/>
    <cellStyle name="Normal 4 6 9" xfId="3470" xr:uid="{AA71EB7A-C3C6-4E5D-AE51-F4DDDB870252}"/>
    <cellStyle name="Normal 4 7" xfId="1147" xr:uid="{00000000-0005-0000-0000-000080090000}"/>
    <cellStyle name="Normal 4 7 2" xfId="1148" xr:uid="{00000000-0005-0000-0000-000081090000}"/>
    <cellStyle name="Normal 4 7 2 2" xfId="2773" xr:uid="{00000000-0005-0000-0000-000082090000}"/>
    <cellStyle name="Normal 4 7 2 2 2" xfId="4882" xr:uid="{70C35348-B1CD-4F9C-8647-E85A263F53E1}"/>
    <cellStyle name="Normal 4 7 2 3" xfId="2071" xr:uid="{00000000-0005-0000-0000-000083090000}"/>
    <cellStyle name="Normal 4 7 2 3 2" xfId="4180" xr:uid="{83222CEE-7F37-4534-92A5-18542C2A299E}"/>
    <cellStyle name="Normal 4 7 2 4" xfId="3477" xr:uid="{06200FF7-BFCC-40BA-B793-26BE08F95590}"/>
    <cellStyle name="Normal 4 7 3" xfId="1149" xr:uid="{00000000-0005-0000-0000-000084090000}"/>
    <cellStyle name="Normal 4 7 3 2" xfId="2774" xr:uid="{00000000-0005-0000-0000-000085090000}"/>
    <cellStyle name="Normal 4 7 3 2 2" xfId="4883" xr:uid="{C0DD1CD2-47BA-40C7-89A5-741F3BA9F73E}"/>
    <cellStyle name="Normal 4 7 3 3" xfId="2072" xr:uid="{00000000-0005-0000-0000-000086090000}"/>
    <cellStyle name="Normal 4 7 3 3 2" xfId="4181" xr:uid="{0824984E-AB6F-4B3D-A41F-91473FBD584F}"/>
    <cellStyle name="Normal 4 7 3 4" xfId="3478" xr:uid="{59672BE0-2620-410A-8836-B91B20F3141F}"/>
    <cellStyle name="Normal 4 7 4" xfId="1150" xr:uid="{00000000-0005-0000-0000-000087090000}"/>
    <cellStyle name="Normal 4 7 4 2" xfId="2775" xr:uid="{00000000-0005-0000-0000-000088090000}"/>
    <cellStyle name="Normal 4 7 4 2 2" xfId="4884" xr:uid="{48FBC882-8563-475B-87AB-CF3E527F11A6}"/>
    <cellStyle name="Normal 4 7 4 3" xfId="2073" xr:uid="{00000000-0005-0000-0000-000089090000}"/>
    <cellStyle name="Normal 4 7 4 3 2" xfId="4182" xr:uid="{F9BDC16E-0885-4CB2-9081-8389D8D7B936}"/>
    <cellStyle name="Normal 4 7 4 4" xfId="3479" xr:uid="{E41A66B9-A5C3-4F2A-86A4-1AE6D05E1AE1}"/>
    <cellStyle name="Normal 4 7 5" xfId="1151" xr:uid="{00000000-0005-0000-0000-00008A090000}"/>
    <cellStyle name="Normal 4 7 5 2" xfId="2776" xr:uid="{00000000-0005-0000-0000-00008B090000}"/>
    <cellStyle name="Normal 4 7 5 2 2" xfId="4885" xr:uid="{12E0F0B3-C98D-49CB-A7C2-9124EC33DC0D}"/>
    <cellStyle name="Normal 4 7 5 3" xfId="2074" xr:uid="{00000000-0005-0000-0000-00008C090000}"/>
    <cellStyle name="Normal 4 7 5 3 2" xfId="4183" xr:uid="{6B1E56F0-5292-43A1-B3A9-18DF7D482EE2}"/>
    <cellStyle name="Normal 4 7 5 4" xfId="3480" xr:uid="{C39127E5-8051-452D-B41C-D3BE0E7DD071}"/>
    <cellStyle name="Normal 4 7 6" xfId="1152" xr:uid="{00000000-0005-0000-0000-00008D090000}"/>
    <cellStyle name="Normal 4 7 6 2" xfId="2777" xr:uid="{00000000-0005-0000-0000-00008E090000}"/>
    <cellStyle name="Normal 4 7 6 2 2" xfId="4886" xr:uid="{A6FB1A5B-4985-427F-9FE7-01A7844C145D}"/>
    <cellStyle name="Normal 4 7 6 3" xfId="2075" xr:uid="{00000000-0005-0000-0000-00008F090000}"/>
    <cellStyle name="Normal 4 7 6 3 2" xfId="4184" xr:uid="{458E9922-9646-4263-8458-06C7730979AB}"/>
    <cellStyle name="Normal 4 7 6 4" xfId="3481" xr:uid="{F1928DB6-DF75-4085-9C57-40CAC8A7A266}"/>
    <cellStyle name="Normal 4 7 7" xfId="2772" xr:uid="{00000000-0005-0000-0000-000090090000}"/>
    <cellStyle name="Normal 4 7 7 2" xfId="4881" xr:uid="{548FBBB3-A1E4-4210-A1F3-6BE020E2A831}"/>
    <cellStyle name="Normal 4 7 8" xfId="2070" xr:uid="{00000000-0005-0000-0000-000091090000}"/>
    <cellStyle name="Normal 4 7 8 2" xfId="4179" xr:uid="{E346D82A-E864-460D-A014-EB40F65A247A}"/>
    <cellStyle name="Normal 4 7 9" xfId="3476" xr:uid="{C6A155B1-A54E-4A23-AB68-90317AADDD32}"/>
    <cellStyle name="Normal 4 8" xfId="1153" xr:uid="{00000000-0005-0000-0000-000092090000}"/>
    <cellStyle name="Normal 4 8 2" xfId="1154" xr:uid="{00000000-0005-0000-0000-000093090000}"/>
    <cellStyle name="Normal 4 8 2 2" xfId="2779" xr:uid="{00000000-0005-0000-0000-000094090000}"/>
    <cellStyle name="Normal 4 8 2 2 2" xfId="4888" xr:uid="{FF1CD891-CDE5-4D25-982F-1CC7305C2DC0}"/>
    <cellStyle name="Normal 4 8 2 3" xfId="2077" xr:uid="{00000000-0005-0000-0000-000095090000}"/>
    <cellStyle name="Normal 4 8 2 3 2" xfId="4186" xr:uid="{B6CEC6E8-E334-469E-B7F8-381A39C9E3A6}"/>
    <cellStyle name="Normal 4 8 2 4" xfId="3483" xr:uid="{3E915F54-7E80-403A-A3FE-61BB02197D49}"/>
    <cellStyle name="Normal 4 8 3" xfId="1155" xr:uid="{00000000-0005-0000-0000-000096090000}"/>
    <cellStyle name="Normal 4 8 3 2" xfId="2780" xr:uid="{00000000-0005-0000-0000-000097090000}"/>
    <cellStyle name="Normal 4 8 3 2 2" xfId="4889" xr:uid="{769FEF88-79F5-445A-A6A7-D62C9A25E486}"/>
    <cellStyle name="Normal 4 8 3 3" xfId="2078" xr:uid="{00000000-0005-0000-0000-000098090000}"/>
    <cellStyle name="Normal 4 8 3 3 2" xfId="4187" xr:uid="{7222D48F-B023-4024-979D-5602AD44AB7F}"/>
    <cellStyle name="Normal 4 8 3 4" xfId="3484" xr:uid="{21A0559A-2A9E-4509-8395-9A4B2D59E2C8}"/>
    <cellStyle name="Normal 4 8 4" xfId="1156" xr:uid="{00000000-0005-0000-0000-000099090000}"/>
    <cellStyle name="Normal 4 8 4 2" xfId="2781" xr:uid="{00000000-0005-0000-0000-00009A090000}"/>
    <cellStyle name="Normal 4 8 4 2 2" xfId="4890" xr:uid="{434BC488-9B8C-465B-948B-4E5671B13AAF}"/>
    <cellStyle name="Normal 4 8 4 3" xfId="2079" xr:uid="{00000000-0005-0000-0000-00009B090000}"/>
    <cellStyle name="Normal 4 8 4 3 2" xfId="4188" xr:uid="{5D1B4286-F150-4900-86DA-EA2819CF5061}"/>
    <cellStyle name="Normal 4 8 4 4" xfId="3485" xr:uid="{23765329-E1B9-4613-B22E-262B815CA4BB}"/>
    <cellStyle name="Normal 4 8 5" xfId="1157" xr:uid="{00000000-0005-0000-0000-00009C090000}"/>
    <cellStyle name="Normal 4 8 5 2" xfId="2782" xr:uid="{00000000-0005-0000-0000-00009D090000}"/>
    <cellStyle name="Normal 4 8 5 2 2" xfId="4891" xr:uid="{B62B8075-A988-44C1-A9CE-E0F2C2C0DAE3}"/>
    <cellStyle name="Normal 4 8 5 3" xfId="2080" xr:uid="{00000000-0005-0000-0000-00009E090000}"/>
    <cellStyle name="Normal 4 8 5 3 2" xfId="4189" xr:uid="{D68DEF0D-1858-487A-9795-389043C72E70}"/>
    <cellStyle name="Normal 4 8 5 4" xfId="3486" xr:uid="{F1EADD26-6A70-40B0-809C-2760DE36FB5B}"/>
    <cellStyle name="Normal 4 8 6" xfId="1158" xr:uid="{00000000-0005-0000-0000-00009F090000}"/>
    <cellStyle name="Normal 4 8 6 2" xfId="2783" xr:uid="{00000000-0005-0000-0000-0000A0090000}"/>
    <cellStyle name="Normal 4 8 6 2 2" xfId="4892" xr:uid="{457DFB69-27D4-43CA-9FC2-EB9A4B96560A}"/>
    <cellStyle name="Normal 4 8 6 3" xfId="2081" xr:uid="{00000000-0005-0000-0000-0000A1090000}"/>
    <cellStyle name="Normal 4 8 6 3 2" xfId="4190" xr:uid="{6984D7C8-D6B7-410B-AED9-BB2724B16419}"/>
    <cellStyle name="Normal 4 8 6 4" xfId="3487" xr:uid="{149F6820-58B3-4BC1-B3AE-3A32B6D27B50}"/>
    <cellStyle name="Normal 4 8 7" xfId="2778" xr:uid="{00000000-0005-0000-0000-0000A2090000}"/>
    <cellStyle name="Normal 4 8 7 2" xfId="4887" xr:uid="{A127354F-BCAA-4575-A8A1-4BD1435C8C96}"/>
    <cellStyle name="Normal 4 8 8" xfId="2076" xr:uid="{00000000-0005-0000-0000-0000A3090000}"/>
    <cellStyle name="Normal 4 8 8 2" xfId="4185" xr:uid="{F2A45979-ECDD-4BC6-93C3-5841DA3C3880}"/>
    <cellStyle name="Normal 4 8 9" xfId="3482" xr:uid="{6A5FF610-D6B2-4CD1-8AA6-E0CA21C2D713}"/>
    <cellStyle name="Normal 4 9" xfId="1159" xr:uid="{00000000-0005-0000-0000-0000A4090000}"/>
    <cellStyle name="Normal 4 9 2" xfId="1160" xr:uid="{00000000-0005-0000-0000-0000A5090000}"/>
    <cellStyle name="Normal 4 9 2 2" xfId="2785" xr:uid="{00000000-0005-0000-0000-0000A6090000}"/>
    <cellStyle name="Normal 4 9 2 2 2" xfId="4894" xr:uid="{EA5A6146-20A4-425F-BC3E-277BCA32302C}"/>
    <cellStyle name="Normal 4 9 2 3" xfId="2083" xr:uid="{00000000-0005-0000-0000-0000A7090000}"/>
    <cellStyle name="Normal 4 9 2 3 2" xfId="4192" xr:uid="{D22D2946-0BC6-4AD8-A859-FEB3653DE53A}"/>
    <cellStyle name="Normal 4 9 2 4" xfId="3489" xr:uid="{76E4EDA6-63ED-4E8D-9819-7F36AA3B103D}"/>
    <cellStyle name="Normal 4 9 3" xfId="1161" xr:uid="{00000000-0005-0000-0000-0000A8090000}"/>
    <cellStyle name="Normal 4 9 3 2" xfId="2786" xr:uid="{00000000-0005-0000-0000-0000A9090000}"/>
    <cellStyle name="Normal 4 9 3 2 2" xfId="4895" xr:uid="{3FC7597B-EA10-4C88-8432-E551D833D767}"/>
    <cellStyle name="Normal 4 9 3 3" xfId="2084" xr:uid="{00000000-0005-0000-0000-0000AA090000}"/>
    <cellStyle name="Normal 4 9 3 3 2" xfId="4193" xr:uid="{3256FD5B-3A72-4BB5-9CA2-6DC11A29D5C6}"/>
    <cellStyle name="Normal 4 9 3 4" xfId="3490" xr:uid="{6006D63D-7A9C-4845-B335-53091BBD5760}"/>
    <cellStyle name="Normal 4 9 4" xfId="1162" xr:uid="{00000000-0005-0000-0000-0000AB090000}"/>
    <cellStyle name="Normal 4 9 4 2" xfId="2787" xr:uid="{00000000-0005-0000-0000-0000AC090000}"/>
    <cellStyle name="Normal 4 9 4 2 2" xfId="4896" xr:uid="{4BFAAC7C-4362-413B-8190-6560FC5C4D0C}"/>
    <cellStyle name="Normal 4 9 4 3" xfId="2085" xr:uid="{00000000-0005-0000-0000-0000AD090000}"/>
    <cellStyle name="Normal 4 9 4 3 2" xfId="4194" xr:uid="{3376342C-FD77-461B-AEAE-67424BA7B566}"/>
    <cellStyle name="Normal 4 9 4 4" xfId="3491" xr:uid="{466CBB38-C15E-4DC3-A825-457EB91754D0}"/>
    <cellStyle name="Normal 4 9 5" xfId="1163" xr:uid="{00000000-0005-0000-0000-0000AE090000}"/>
    <cellStyle name="Normal 4 9 5 2" xfId="2788" xr:uid="{00000000-0005-0000-0000-0000AF090000}"/>
    <cellStyle name="Normal 4 9 5 2 2" xfId="4897" xr:uid="{98FBAEC5-B94F-4926-BE80-EA368CD96584}"/>
    <cellStyle name="Normal 4 9 5 3" xfId="2086" xr:uid="{00000000-0005-0000-0000-0000B0090000}"/>
    <cellStyle name="Normal 4 9 5 3 2" xfId="4195" xr:uid="{543A4D4A-69A6-46DE-B76E-5878CBE6202D}"/>
    <cellStyle name="Normal 4 9 5 4" xfId="3492" xr:uid="{B343599F-BA65-4852-9892-9F070654F789}"/>
    <cellStyle name="Normal 4 9 6" xfId="1164" xr:uid="{00000000-0005-0000-0000-0000B1090000}"/>
    <cellStyle name="Normal 4 9 6 2" xfId="2789" xr:uid="{00000000-0005-0000-0000-0000B2090000}"/>
    <cellStyle name="Normal 4 9 6 2 2" xfId="4898" xr:uid="{964448CD-0A28-4BCD-973A-6BD39586F15F}"/>
    <cellStyle name="Normal 4 9 6 3" xfId="2087" xr:uid="{00000000-0005-0000-0000-0000B3090000}"/>
    <cellStyle name="Normal 4 9 6 3 2" xfId="4196" xr:uid="{5639F6A3-450A-4D76-9C79-80E49E38F695}"/>
    <cellStyle name="Normal 4 9 6 4" xfId="3493" xr:uid="{5F7ACA64-D49B-43FA-8016-8E33D4EFBF2A}"/>
    <cellStyle name="Normal 4 9 7" xfId="2784" xr:uid="{00000000-0005-0000-0000-0000B4090000}"/>
    <cellStyle name="Normal 4 9 7 2" xfId="4893" xr:uid="{577FE86E-A406-453D-9669-61B6D5A01514}"/>
    <cellStyle name="Normal 4 9 8" xfId="2082" xr:uid="{00000000-0005-0000-0000-0000B5090000}"/>
    <cellStyle name="Normal 4 9 8 2" xfId="4191" xr:uid="{0A205124-1CDF-4F87-904A-781F9EDA83E5}"/>
    <cellStyle name="Normal 4 9 9" xfId="3488" xr:uid="{BF38BE83-E92A-43B7-9C96-6A76635BCBED}"/>
    <cellStyle name="Normal 4_20180523_BPEMS_V7_Suivi de la réforme SG 2017-2018" xfId="1165" xr:uid="{00000000-0005-0000-0000-0000B6090000}"/>
    <cellStyle name="Normal 40" xfId="1166" xr:uid="{00000000-0005-0000-0000-0000B7090000}"/>
    <cellStyle name="Normal 41" xfId="1167" xr:uid="{00000000-0005-0000-0000-0000B8090000}"/>
    <cellStyle name="Normal 42" xfId="1168" xr:uid="{00000000-0005-0000-0000-0000B9090000}"/>
    <cellStyle name="Normal 43" xfId="1169" xr:uid="{00000000-0005-0000-0000-0000BA090000}"/>
    <cellStyle name="Normal 44" xfId="1170" xr:uid="{00000000-0005-0000-0000-0000BB090000}"/>
    <cellStyle name="Normal 45" xfId="1171" xr:uid="{00000000-0005-0000-0000-0000BC090000}"/>
    <cellStyle name="Normal 46" xfId="1172" xr:uid="{00000000-0005-0000-0000-0000BD090000}"/>
    <cellStyle name="Normal 47" xfId="1173" xr:uid="{00000000-0005-0000-0000-0000BE090000}"/>
    <cellStyle name="Normal 48" xfId="1174" xr:uid="{00000000-0005-0000-0000-0000BF090000}"/>
    <cellStyle name="Normal 49" xfId="1175" xr:uid="{00000000-0005-0000-0000-0000C0090000}"/>
    <cellStyle name="Normal 5" xfId="1176" xr:uid="{00000000-0005-0000-0000-0000C1090000}"/>
    <cellStyle name="Normal 5 2" xfId="1177" xr:uid="{00000000-0005-0000-0000-0000C2090000}"/>
    <cellStyle name="Normal 5 2 2" xfId="1178" xr:uid="{00000000-0005-0000-0000-0000C3090000}"/>
    <cellStyle name="Normal 5 2 3" xfId="1179" xr:uid="{00000000-0005-0000-0000-0000C4090000}"/>
    <cellStyle name="Normal 5 3" xfId="1180" xr:uid="{00000000-0005-0000-0000-0000C5090000}"/>
    <cellStyle name="Normal 5 4" xfId="1181" xr:uid="{00000000-0005-0000-0000-0000C6090000}"/>
    <cellStyle name="Normal 5 5" xfId="1182" xr:uid="{00000000-0005-0000-0000-0000C7090000}"/>
    <cellStyle name="Normal 5 6" xfId="1183" xr:uid="{00000000-0005-0000-0000-0000C8090000}"/>
    <cellStyle name="Normal 5_ATT-PV-21-02-2018" xfId="1184" xr:uid="{00000000-0005-0000-0000-0000C9090000}"/>
    <cellStyle name="Normal 50" xfId="1185" xr:uid="{00000000-0005-0000-0000-0000CA090000}"/>
    <cellStyle name="Normal 51" xfId="1186" xr:uid="{00000000-0005-0000-0000-0000CB090000}"/>
    <cellStyle name="Normal 52" xfId="1187" xr:uid="{00000000-0005-0000-0000-0000CC090000}"/>
    <cellStyle name="Normal 53" xfId="1188" xr:uid="{00000000-0005-0000-0000-0000CD090000}"/>
    <cellStyle name="Normal 54" xfId="1189" xr:uid="{00000000-0005-0000-0000-0000CE090000}"/>
    <cellStyle name="Normal 54 2" xfId="1190" xr:uid="{00000000-0005-0000-0000-0000CF090000}"/>
    <cellStyle name="Normal 54 3" xfId="1191" xr:uid="{00000000-0005-0000-0000-0000D0090000}"/>
    <cellStyle name="Normal 54 3 2" xfId="2790" xr:uid="{00000000-0005-0000-0000-0000D1090000}"/>
    <cellStyle name="Normal 54 3 2 2" xfId="4899" xr:uid="{5FD2E55C-4285-477F-A9FB-5B1899D69CE1}"/>
    <cellStyle name="Normal 54 3 3" xfId="2088" xr:uid="{00000000-0005-0000-0000-0000D2090000}"/>
    <cellStyle name="Normal 54 3 3 2" xfId="4197" xr:uid="{EA1A3518-0A40-460B-B0D2-6CAF243A11C7}"/>
    <cellStyle name="Normal 54 3 4" xfId="3494" xr:uid="{7635ECD1-CC93-468B-B59C-5E9511C0F1B5}"/>
    <cellStyle name="Normal 54 4" xfId="1192" xr:uid="{00000000-0005-0000-0000-0000D3090000}"/>
    <cellStyle name="Normal 54 4 2" xfId="2791" xr:uid="{00000000-0005-0000-0000-0000D4090000}"/>
    <cellStyle name="Normal 54 4 2 2" xfId="4900" xr:uid="{0DA36076-EB94-4714-B26E-9B7606C127DC}"/>
    <cellStyle name="Normal 54 4 3" xfId="2089" xr:uid="{00000000-0005-0000-0000-0000D5090000}"/>
    <cellStyle name="Normal 54 4 3 2" xfId="4198" xr:uid="{B7BCE2DC-A202-4E74-8113-F202C9BB97E3}"/>
    <cellStyle name="Normal 54 4 4" xfId="3495" xr:uid="{5D7938A1-9317-42CA-969A-AB49F60824D2}"/>
    <cellStyle name="Normal 55" xfId="1193" xr:uid="{00000000-0005-0000-0000-0000D6090000}"/>
    <cellStyle name="Normal 56" xfId="1194" xr:uid="{00000000-0005-0000-0000-0000D7090000}"/>
    <cellStyle name="Normal 56 2" xfId="1195" xr:uid="{00000000-0005-0000-0000-0000D8090000}"/>
    <cellStyle name="Normal 56 3" xfId="1196" xr:uid="{00000000-0005-0000-0000-0000D9090000}"/>
    <cellStyle name="Normal 57" xfId="1197" xr:uid="{00000000-0005-0000-0000-0000DA090000}"/>
    <cellStyle name="Normal 57 2" xfId="1198" xr:uid="{00000000-0005-0000-0000-0000DB090000}"/>
    <cellStyle name="Normal 57 3" xfId="1199" xr:uid="{00000000-0005-0000-0000-0000DC090000}"/>
    <cellStyle name="Normal 58" xfId="1200" xr:uid="{00000000-0005-0000-0000-0000DD090000}"/>
    <cellStyle name="Normal 58 2" xfId="1201" xr:uid="{00000000-0005-0000-0000-0000DE090000}"/>
    <cellStyle name="Normal 58 3" xfId="1202" xr:uid="{00000000-0005-0000-0000-0000DF090000}"/>
    <cellStyle name="Normal 58 3 2" xfId="2792" xr:uid="{00000000-0005-0000-0000-0000E0090000}"/>
    <cellStyle name="Normal 58 3 2 2" xfId="4901" xr:uid="{DC85E80B-47F7-4799-B258-6686B301FF24}"/>
    <cellStyle name="Normal 58 3 3" xfId="2090" xr:uid="{00000000-0005-0000-0000-0000E1090000}"/>
    <cellStyle name="Normal 58 3 3 2" xfId="4199" xr:uid="{4564B04D-6CC2-46FE-A4CC-D0099F2B7F5D}"/>
    <cellStyle name="Normal 58 3 4" xfId="3496" xr:uid="{B1D2094A-917C-415D-AF9A-236C80A651A0}"/>
    <cellStyle name="Normal 59" xfId="1203" xr:uid="{00000000-0005-0000-0000-0000E2090000}"/>
    <cellStyle name="Normal 59 2" xfId="1204" xr:uid="{00000000-0005-0000-0000-0000E3090000}"/>
    <cellStyle name="Normal 59 3" xfId="1205" xr:uid="{00000000-0005-0000-0000-0000E4090000}"/>
    <cellStyle name="Normal 59 3 2" xfId="2793" xr:uid="{00000000-0005-0000-0000-0000E5090000}"/>
    <cellStyle name="Normal 59 3 2 2" xfId="4902" xr:uid="{0B6C966B-F1DE-425B-8DE6-87C934AC8B8E}"/>
    <cellStyle name="Normal 59 3 3" xfId="2091" xr:uid="{00000000-0005-0000-0000-0000E6090000}"/>
    <cellStyle name="Normal 59 3 3 2" xfId="4200" xr:uid="{C2AEA3C0-C65D-4235-A922-7E0973B41C2E}"/>
    <cellStyle name="Normal 59 3 4" xfId="3497" xr:uid="{42A8C370-476C-4AEC-B2F5-C6827FD23250}"/>
    <cellStyle name="Normal 6" xfId="1206" xr:uid="{00000000-0005-0000-0000-0000E7090000}"/>
    <cellStyle name="Normal 6 2" xfId="1207" xr:uid="{00000000-0005-0000-0000-0000E8090000}"/>
    <cellStyle name="Normal 6 2 2" xfId="1208" xr:uid="{00000000-0005-0000-0000-0000E9090000}"/>
    <cellStyle name="Normal 6 2 3" xfId="1209" xr:uid="{00000000-0005-0000-0000-0000EA090000}"/>
    <cellStyle name="Normal 6 3" xfId="1210" xr:uid="{00000000-0005-0000-0000-0000EB090000}"/>
    <cellStyle name="Normal 6 4" xfId="1211" xr:uid="{00000000-0005-0000-0000-0000EC090000}"/>
    <cellStyle name="Normal 6 5" xfId="1212" xr:uid="{00000000-0005-0000-0000-0000ED090000}"/>
    <cellStyle name="Normal 6 6" xfId="1213" xr:uid="{00000000-0005-0000-0000-0000EE090000}"/>
    <cellStyle name="Normal 6 7" xfId="1214" xr:uid="{00000000-0005-0000-0000-0000EF090000}"/>
    <cellStyle name="Normal 6_ATT-PV-21-02-2018" xfId="1215" xr:uid="{00000000-0005-0000-0000-0000F0090000}"/>
    <cellStyle name="Normal 60" xfId="1216" xr:uid="{00000000-0005-0000-0000-0000F1090000}"/>
    <cellStyle name="Normal 60 2" xfId="1217" xr:uid="{00000000-0005-0000-0000-0000F2090000}"/>
    <cellStyle name="Normal 60 3" xfId="1218" xr:uid="{00000000-0005-0000-0000-0000F3090000}"/>
    <cellStyle name="Normal 60 3 2" xfId="2794" xr:uid="{00000000-0005-0000-0000-0000F4090000}"/>
    <cellStyle name="Normal 60 3 2 2" xfId="4903" xr:uid="{55ACA55E-874B-4CD8-9F2E-1B1D16D4CD16}"/>
    <cellStyle name="Normal 60 3 3" xfId="2092" xr:uid="{00000000-0005-0000-0000-0000F5090000}"/>
    <cellStyle name="Normal 60 3 3 2" xfId="4201" xr:uid="{90C3B200-E6AA-454F-9C4F-E1B1C8C98164}"/>
    <cellStyle name="Normal 60 3 4" xfId="3498" xr:uid="{AB60AFA9-09A9-4588-A357-B68FD242980F}"/>
    <cellStyle name="Normal 61" xfId="1219" xr:uid="{00000000-0005-0000-0000-0000F6090000}"/>
    <cellStyle name="Normal 61 2" xfId="2795" xr:uid="{00000000-0005-0000-0000-0000F7090000}"/>
    <cellStyle name="Normal 61 2 2" xfId="4904" xr:uid="{82B41BB6-F59B-4BE4-BD51-429124D626E7}"/>
    <cellStyle name="Normal 61 3" xfId="2093" xr:uid="{00000000-0005-0000-0000-0000F8090000}"/>
    <cellStyle name="Normal 61 3 2" xfId="4202" xr:uid="{6354A7C1-B9FA-4BF7-8E6E-C29066934FFC}"/>
    <cellStyle name="Normal 61 4" xfId="3499" xr:uid="{44668278-E481-4EEF-B97F-2105A4BC46D9}"/>
    <cellStyle name="Normal 62" xfId="1220" xr:uid="{00000000-0005-0000-0000-0000F9090000}"/>
    <cellStyle name="Normal 63" xfId="1221" xr:uid="{00000000-0005-0000-0000-0000FA090000}"/>
    <cellStyle name="Normal 64" xfId="1222" xr:uid="{00000000-0005-0000-0000-0000FB090000}"/>
    <cellStyle name="Normal 65" xfId="1223" xr:uid="{00000000-0005-0000-0000-0000FC090000}"/>
    <cellStyle name="Normal 66" xfId="1224" xr:uid="{00000000-0005-0000-0000-0000FD090000}"/>
    <cellStyle name="Normal 67" xfId="1225" xr:uid="{00000000-0005-0000-0000-0000FE090000}"/>
    <cellStyle name="Normal 68" xfId="1226" xr:uid="{00000000-0005-0000-0000-0000FF090000}"/>
    <cellStyle name="Normal 69" xfId="1227" xr:uid="{00000000-0005-0000-0000-0000000A0000}"/>
    <cellStyle name="Normal 7" xfId="1228" xr:uid="{00000000-0005-0000-0000-0000010A0000}"/>
    <cellStyle name="Normal 7 2" xfId="1229" xr:uid="{00000000-0005-0000-0000-0000020A0000}"/>
    <cellStyle name="Normal 7 3" xfId="1230" xr:uid="{00000000-0005-0000-0000-0000030A0000}"/>
    <cellStyle name="Normal 7 4" xfId="1231" xr:uid="{00000000-0005-0000-0000-0000040A0000}"/>
    <cellStyle name="Normal 7 5" xfId="1232" xr:uid="{00000000-0005-0000-0000-0000050A0000}"/>
    <cellStyle name="Normal 7 5 2" xfId="1233" xr:uid="{00000000-0005-0000-0000-0000060A0000}"/>
    <cellStyle name="Normal 7 5 2 2" xfId="2797" xr:uid="{00000000-0005-0000-0000-0000070A0000}"/>
    <cellStyle name="Normal 7 5 2 2 2" xfId="4906" xr:uid="{CFF76125-1E13-4515-B3A9-A89322FA7E4E}"/>
    <cellStyle name="Normal 7 5 2 3" xfId="2095" xr:uid="{00000000-0005-0000-0000-0000080A0000}"/>
    <cellStyle name="Normal 7 5 2 3 2" xfId="4204" xr:uid="{2235B7C7-589B-4EEC-8502-AC5EA34377BD}"/>
    <cellStyle name="Normal 7 5 2 4" xfId="3501" xr:uid="{9979F3EC-457F-4557-908E-457696F389A0}"/>
    <cellStyle name="Normal 7 5 3" xfId="1234" xr:uid="{00000000-0005-0000-0000-0000090A0000}"/>
    <cellStyle name="Normal 7 5 3 2" xfId="2798" xr:uid="{00000000-0005-0000-0000-00000A0A0000}"/>
    <cellStyle name="Normal 7 5 3 2 2" xfId="4907" xr:uid="{E1FCE425-7563-41B1-8595-4BA441F1FE26}"/>
    <cellStyle name="Normal 7 5 3 3" xfId="2096" xr:uid="{00000000-0005-0000-0000-00000B0A0000}"/>
    <cellStyle name="Normal 7 5 3 3 2" xfId="4205" xr:uid="{61A85CFA-666A-4FBA-8503-876AAA1FB35A}"/>
    <cellStyle name="Normal 7 5 3 4" xfId="3502" xr:uid="{DA4C274E-54D2-4C30-8075-1C579D3C1CBD}"/>
    <cellStyle name="Normal 7 5 4" xfId="1235" xr:uid="{00000000-0005-0000-0000-00000C0A0000}"/>
    <cellStyle name="Normal 7 5 4 2" xfId="2799" xr:uid="{00000000-0005-0000-0000-00000D0A0000}"/>
    <cellStyle name="Normal 7 5 4 2 2" xfId="4908" xr:uid="{58D2F691-3FC1-4E2C-A074-216BAA75B2B7}"/>
    <cellStyle name="Normal 7 5 4 3" xfId="2097" xr:uid="{00000000-0005-0000-0000-00000E0A0000}"/>
    <cellStyle name="Normal 7 5 4 3 2" xfId="4206" xr:uid="{82AD394E-3EF7-40BA-A03A-C2864E08EDEE}"/>
    <cellStyle name="Normal 7 5 4 4" xfId="3503" xr:uid="{284EB17B-FD5C-432A-8470-42D119D48EC9}"/>
    <cellStyle name="Normal 7 5 5" xfId="1236" xr:uid="{00000000-0005-0000-0000-00000F0A0000}"/>
    <cellStyle name="Normal 7 5 5 2" xfId="2800" xr:uid="{00000000-0005-0000-0000-0000100A0000}"/>
    <cellStyle name="Normal 7 5 5 2 2" xfId="4909" xr:uid="{B5E1E5D1-6EBD-4B4B-B86E-2FDF6F1C5867}"/>
    <cellStyle name="Normal 7 5 5 3" xfId="2098" xr:uid="{00000000-0005-0000-0000-0000110A0000}"/>
    <cellStyle name="Normal 7 5 5 3 2" xfId="4207" xr:uid="{A3FE9DDA-8D18-46E5-A855-CE192CA25C28}"/>
    <cellStyle name="Normal 7 5 5 4" xfId="3504" xr:uid="{EE4B3408-6AEB-4460-B8AA-B97A77C2842F}"/>
    <cellStyle name="Normal 7 5 6" xfId="1237" xr:uid="{00000000-0005-0000-0000-0000120A0000}"/>
    <cellStyle name="Normal 7 5 6 2" xfId="2801" xr:uid="{00000000-0005-0000-0000-0000130A0000}"/>
    <cellStyle name="Normal 7 5 6 2 2" xfId="4910" xr:uid="{19D0F719-2C8C-4AAA-BCF2-17632F38FAA1}"/>
    <cellStyle name="Normal 7 5 6 3" xfId="2099" xr:uid="{00000000-0005-0000-0000-0000140A0000}"/>
    <cellStyle name="Normal 7 5 6 3 2" xfId="4208" xr:uid="{0D03E0FB-D1C9-498E-83A3-5A03F26C21C3}"/>
    <cellStyle name="Normal 7 5 6 4" xfId="3505" xr:uid="{620AB8C3-1470-4D66-8FF3-2DBC68145B84}"/>
    <cellStyle name="Normal 7 5 7" xfId="2796" xr:uid="{00000000-0005-0000-0000-0000150A0000}"/>
    <cellStyle name="Normal 7 5 7 2" xfId="4905" xr:uid="{00ABF817-43F7-4A47-ACCF-CF906748A85F}"/>
    <cellStyle name="Normal 7 5 8" xfId="2094" xr:uid="{00000000-0005-0000-0000-0000160A0000}"/>
    <cellStyle name="Normal 7 5 8 2" xfId="4203" xr:uid="{394B259D-E938-47AE-8E41-EB4BCFCC900E}"/>
    <cellStyle name="Normal 7 5 9" xfId="3500" xr:uid="{702DC708-4039-4976-85D7-BCF6C58E653E}"/>
    <cellStyle name="Normal 7_ATT-PV-21-02-2018" xfId="1238" xr:uid="{00000000-0005-0000-0000-0000170A0000}"/>
    <cellStyle name="Normal 70" xfId="1239" xr:uid="{00000000-0005-0000-0000-0000180A0000}"/>
    <cellStyle name="Normal 71" xfId="1240" xr:uid="{00000000-0005-0000-0000-0000190A0000}"/>
    <cellStyle name="Normal 72" xfId="1241" xr:uid="{00000000-0005-0000-0000-00001A0A0000}"/>
    <cellStyle name="Normal 73" xfId="1242" xr:uid="{00000000-0005-0000-0000-00001B0A0000}"/>
    <cellStyle name="Normal 74" xfId="1243" xr:uid="{00000000-0005-0000-0000-00001C0A0000}"/>
    <cellStyle name="Normal 75" xfId="1244" xr:uid="{00000000-0005-0000-0000-00001D0A0000}"/>
    <cellStyle name="Normal 76" xfId="1245" xr:uid="{00000000-0005-0000-0000-00001E0A0000}"/>
    <cellStyle name="Normal 77" xfId="1246" xr:uid="{00000000-0005-0000-0000-00001F0A0000}"/>
    <cellStyle name="Normal 78" xfId="1247" xr:uid="{00000000-0005-0000-0000-0000200A0000}"/>
    <cellStyle name="Normal 79" xfId="1248" xr:uid="{00000000-0005-0000-0000-0000210A0000}"/>
    <cellStyle name="Normal 79 2" xfId="1249" xr:uid="{00000000-0005-0000-0000-0000220A0000}"/>
    <cellStyle name="Normal 8" xfId="1250" xr:uid="{00000000-0005-0000-0000-0000230A0000}"/>
    <cellStyle name="Normal 8 10" xfId="2802" xr:uid="{00000000-0005-0000-0000-0000240A0000}"/>
    <cellStyle name="Normal 8 10 2" xfId="4911" xr:uid="{3C2E4162-0D77-4068-88B0-A84F7B39AF95}"/>
    <cellStyle name="Normal 8 11" xfId="2100" xr:uid="{00000000-0005-0000-0000-0000250A0000}"/>
    <cellStyle name="Normal 8 11 2" xfId="4209" xr:uid="{01913885-B0F4-447C-BC93-A42866F44748}"/>
    <cellStyle name="Normal 8 12" xfId="3506" xr:uid="{2874533B-31CA-40E4-B5F4-FDD61A735765}"/>
    <cellStyle name="Normal 8 2" xfId="1251" xr:uid="{00000000-0005-0000-0000-0000260A0000}"/>
    <cellStyle name="Normal 8 2 2" xfId="1252" xr:uid="{00000000-0005-0000-0000-0000270A0000}"/>
    <cellStyle name="Normal 8 2 2 2" xfId="2804" xr:uid="{00000000-0005-0000-0000-0000280A0000}"/>
    <cellStyle name="Normal 8 2 2 2 2" xfId="4913" xr:uid="{86C1DCEC-4CCF-4F63-9936-56EF44C55B09}"/>
    <cellStyle name="Normal 8 2 2 3" xfId="2102" xr:uid="{00000000-0005-0000-0000-0000290A0000}"/>
    <cellStyle name="Normal 8 2 2 3 2" xfId="4211" xr:uid="{569DD3D4-F870-464E-B0EE-42970612CE2B}"/>
    <cellStyle name="Normal 8 2 2 4" xfId="3508" xr:uid="{2000A62C-1DAF-4FF7-B051-A27B99A8A14E}"/>
    <cellStyle name="Normal 8 2 3" xfId="1253" xr:uid="{00000000-0005-0000-0000-00002A0A0000}"/>
    <cellStyle name="Normal 8 2 3 2" xfId="2805" xr:uid="{00000000-0005-0000-0000-00002B0A0000}"/>
    <cellStyle name="Normal 8 2 3 2 2" xfId="4914" xr:uid="{212ECA15-8A08-42D8-8B97-1B46280C3455}"/>
    <cellStyle name="Normal 8 2 3 3" xfId="2103" xr:uid="{00000000-0005-0000-0000-00002C0A0000}"/>
    <cellStyle name="Normal 8 2 3 3 2" xfId="4212" xr:uid="{4C174CB0-DE3B-4156-809B-A45474E6721D}"/>
    <cellStyle name="Normal 8 2 3 4" xfId="3509" xr:uid="{288AF5EB-0164-4AA6-AB95-AF86D54459A5}"/>
    <cellStyle name="Normal 8 2 4" xfId="1254" xr:uid="{00000000-0005-0000-0000-00002D0A0000}"/>
    <cellStyle name="Normal 8 2 4 2" xfId="2806" xr:uid="{00000000-0005-0000-0000-00002E0A0000}"/>
    <cellStyle name="Normal 8 2 4 2 2" xfId="4915" xr:uid="{28109E56-6C57-49E4-AE57-CD2BC2E1F4D3}"/>
    <cellStyle name="Normal 8 2 4 3" xfId="2104" xr:uid="{00000000-0005-0000-0000-00002F0A0000}"/>
    <cellStyle name="Normal 8 2 4 3 2" xfId="4213" xr:uid="{70C52CDA-2313-4F22-935C-87B758C0B3A5}"/>
    <cellStyle name="Normal 8 2 4 4" xfId="3510" xr:uid="{9B0DC56E-D5D5-41E9-A451-B20C5BEDF16B}"/>
    <cellStyle name="Normal 8 2 5" xfId="1255" xr:uid="{00000000-0005-0000-0000-0000300A0000}"/>
    <cellStyle name="Normal 8 2 5 2" xfId="2807" xr:uid="{00000000-0005-0000-0000-0000310A0000}"/>
    <cellStyle name="Normal 8 2 5 2 2" xfId="4916" xr:uid="{99BCB3B1-DA5E-4B4A-9827-B0ABEBEFF60A}"/>
    <cellStyle name="Normal 8 2 5 3" xfId="2105" xr:uid="{00000000-0005-0000-0000-0000320A0000}"/>
    <cellStyle name="Normal 8 2 5 3 2" xfId="4214" xr:uid="{70E079D1-B365-4BD8-85D4-FB03542FDFF1}"/>
    <cellStyle name="Normal 8 2 5 4" xfId="3511" xr:uid="{CF5A6C7D-DD64-46AE-BF49-EF1354BA4E9A}"/>
    <cellStyle name="Normal 8 2 6" xfId="1256" xr:uid="{00000000-0005-0000-0000-0000330A0000}"/>
    <cellStyle name="Normal 8 2 6 2" xfId="2808" xr:uid="{00000000-0005-0000-0000-0000340A0000}"/>
    <cellStyle name="Normal 8 2 6 2 2" xfId="4917" xr:uid="{EABD9BEB-7453-47CA-AB5C-8CE525C9B75A}"/>
    <cellStyle name="Normal 8 2 6 3" xfId="2106" xr:uid="{00000000-0005-0000-0000-0000350A0000}"/>
    <cellStyle name="Normal 8 2 6 3 2" xfId="4215" xr:uid="{709879E4-6406-44F2-B471-0DC789D94EA5}"/>
    <cellStyle name="Normal 8 2 6 4" xfId="3512" xr:uid="{77A25705-82A8-4890-9D8F-9650AFCC8283}"/>
    <cellStyle name="Normal 8 2 7" xfId="2803" xr:uid="{00000000-0005-0000-0000-0000360A0000}"/>
    <cellStyle name="Normal 8 2 7 2" xfId="4912" xr:uid="{CABCD415-C556-46B6-A3EE-F57D02F6632B}"/>
    <cellStyle name="Normal 8 2 8" xfId="2101" xr:uid="{00000000-0005-0000-0000-0000370A0000}"/>
    <cellStyle name="Normal 8 2 8 2" xfId="4210" xr:uid="{B04E06BD-7534-40AE-AD0A-6916AFD1B600}"/>
    <cellStyle name="Normal 8 2 9" xfId="3507" xr:uid="{89019F94-22E1-4E64-B64F-418BFD7F91E8}"/>
    <cellStyle name="Normal 8 3" xfId="1257" xr:uid="{00000000-0005-0000-0000-0000380A0000}"/>
    <cellStyle name="Normal 8 3 2" xfId="1258" xr:uid="{00000000-0005-0000-0000-0000390A0000}"/>
    <cellStyle name="Normal 8 3 2 2" xfId="2809" xr:uid="{00000000-0005-0000-0000-00003A0A0000}"/>
    <cellStyle name="Normal 8 3 2 2 2" xfId="4918" xr:uid="{76E3815B-5989-40EA-82D0-679092FABA4C}"/>
    <cellStyle name="Normal 8 3 2 3" xfId="2107" xr:uid="{00000000-0005-0000-0000-00003B0A0000}"/>
    <cellStyle name="Normal 8 3 2 3 2" xfId="4216" xr:uid="{FCE41CB0-1ACB-4A5F-93EA-9895F085762E}"/>
    <cellStyle name="Normal 8 3 2 4" xfId="3513" xr:uid="{B77EDC10-F4CA-4905-B0DD-36FC12718399}"/>
    <cellStyle name="Normal 8 4" xfId="1259" xr:uid="{00000000-0005-0000-0000-00003C0A0000}"/>
    <cellStyle name="Normal 8 4 2" xfId="1260" xr:uid="{00000000-0005-0000-0000-00003D0A0000}"/>
    <cellStyle name="Normal 8 4 2 2" xfId="2811" xr:uid="{00000000-0005-0000-0000-00003E0A0000}"/>
    <cellStyle name="Normal 8 4 2 2 2" xfId="4920" xr:uid="{1AABCABA-E8EF-4259-8192-C19FC2091F4C}"/>
    <cellStyle name="Normal 8 4 2 3" xfId="2109" xr:uid="{00000000-0005-0000-0000-00003F0A0000}"/>
    <cellStyle name="Normal 8 4 2 3 2" xfId="4218" xr:uid="{6E0BAFB6-C980-4FF1-B096-F61AF5DAFE80}"/>
    <cellStyle name="Normal 8 4 2 4" xfId="3515" xr:uid="{E6D39178-A03E-417D-AF3C-59DB2ED9CBD1}"/>
    <cellStyle name="Normal 8 4 3" xfId="1261" xr:uid="{00000000-0005-0000-0000-0000400A0000}"/>
    <cellStyle name="Normal 8 4 3 2" xfId="2812" xr:uid="{00000000-0005-0000-0000-0000410A0000}"/>
    <cellStyle name="Normal 8 4 3 2 2" xfId="4921" xr:uid="{D9407AD2-5A34-4777-8B2D-CC85C4CC1BE5}"/>
    <cellStyle name="Normal 8 4 3 3" xfId="2110" xr:uid="{00000000-0005-0000-0000-0000420A0000}"/>
    <cellStyle name="Normal 8 4 3 3 2" xfId="4219" xr:uid="{082266E7-12F5-4AA7-8964-1B47F672CC99}"/>
    <cellStyle name="Normal 8 4 3 4" xfId="3516" xr:uid="{84C70FF6-C457-43B9-886D-B0A67B16DC1F}"/>
    <cellStyle name="Normal 8 4 4" xfId="1262" xr:uid="{00000000-0005-0000-0000-0000430A0000}"/>
    <cellStyle name="Normal 8 4 4 2" xfId="2813" xr:uid="{00000000-0005-0000-0000-0000440A0000}"/>
    <cellStyle name="Normal 8 4 4 2 2" xfId="4922" xr:uid="{C761633F-BCC9-460D-AA52-12CDF7C54137}"/>
    <cellStyle name="Normal 8 4 4 3" xfId="2111" xr:uid="{00000000-0005-0000-0000-0000450A0000}"/>
    <cellStyle name="Normal 8 4 4 3 2" xfId="4220" xr:uid="{3D07F9D2-2167-4863-AC53-FCCCF118424C}"/>
    <cellStyle name="Normal 8 4 4 4" xfId="3517" xr:uid="{4BFDB7EE-7919-43C2-A592-353C9BB9897C}"/>
    <cellStyle name="Normal 8 4 5" xfId="1263" xr:uid="{00000000-0005-0000-0000-0000460A0000}"/>
    <cellStyle name="Normal 8 4 5 2" xfId="2814" xr:uid="{00000000-0005-0000-0000-0000470A0000}"/>
    <cellStyle name="Normal 8 4 5 2 2" xfId="4923" xr:uid="{E10D37CB-9E93-471C-B8E5-BC317411141B}"/>
    <cellStyle name="Normal 8 4 5 3" xfId="2112" xr:uid="{00000000-0005-0000-0000-0000480A0000}"/>
    <cellStyle name="Normal 8 4 5 3 2" xfId="4221" xr:uid="{F66B5EC9-0E2D-45B1-8D18-4D6E288D8FC7}"/>
    <cellStyle name="Normal 8 4 5 4" xfId="3518" xr:uid="{35BFB318-4166-4C82-8CA7-4CA35DCAD768}"/>
    <cellStyle name="Normal 8 4 6" xfId="1264" xr:uid="{00000000-0005-0000-0000-0000490A0000}"/>
    <cellStyle name="Normal 8 4 6 2" xfId="2815" xr:uid="{00000000-0005-0000-0000-00004A0A0000}"/>
    <cellStyle name="Normal 8 4 6 2 2" xfId="4924" xr:uid="{F003D399-9688-4794-81E3-DD2999712BA1}"/>
    <cellStyle name="Normal 8 4 6 3" xfId="2113" xr:uid="{00000000-0005-0000-0000-00004B0A0000}"/>
    <cellStyle name="Normal 8 4 6 3 2" xfId="4222" xr:uid="{1EEC8F67-B00C-470E-AFCC-46230B01C0B0}"/>
    <cellStyle name="Normal 8 4 6 4" xfId="3519" xr:uid="{0EA3A006-7FC2-46B5-BCDE-B9CE0485721D}"/>
    <cellStyle name="Normal 8 4 7" xfId="2810" xr:uid="{00000000-0005-0000-0000-00004C0A0000}"/>
    <cellStyle name="Normal 8 4 7 2" xfId="4919" xr:uid="{648256DF-4315-4978-9FC5-5AFC15BF6680}"/>
    <cellStyle name="Normal 8 4 8" xfId="2108" xr:uid="{00000000-0005-0000-0000-00004D0A0000}"/>
    <cellStyle name="Normal 8 4 8 2" xfId="4217" xr:uid="{49E116CE-D56B-450E-96E3-3696EC5D101A}"/>
    <cellStyle name="Normal 8 4 9" xfId="3514" xr:uid="{63BFE566-7FEF-416A-B273-A6678C963E88}"/>
    <cellStyle name="Normal 8 5" xfId="1265" xr:uid="{00000000-0005-0000-0000-00004E0A0000}"/>
    <cellStyle name="Normal 8 5 2" xfId="2816" xr:uid="{00000000-0005-0000-0000-00004F0A0000}"/>
    <cellStyle name="Normal 8 5 2 2" xfId="4925" xr:uid="{E7C1686D-3750-45F7-886D-26AC0B1BF8C4}"/>
    <cellStyle name="Normal 8 5 3" xfId="2114" xr:uid="{00000000-0005-0000-0000-0000500A0000}"/>
    <cellStyle name="Normal 8 5 3 2" xfId="4223" xr:uid="{7B98858E-BEBA-40AF-B028-D868F932CE2F}"/>
    <cellStyle name="Normal 8 5 4" xfId="3520" xr:uid="{34149ECF-61EF-47CB-8406-7675E7C47ABC}"/>
    <cellStyle name="Normal 8 6" xfId="1266" xr:uid="{00000000-0005-0000-0000-0000510A0000}"/>
    <cellStyle name="Normal 8 6 2" xfId="2817" xr:uid="{00000000-0005-0000-0000-0000520A0000}"/>
    <cellStyle name="Normal 8 6 2 2" xfId="4926" xr:uid="{735E0E96-45DC-49A6-BCC9-FCC6A71AAEA9}"/>
    <cellStyle name="Normal 8 6 3" xfId="2115" xr:uid="{00000000-0005-0000-0000-0000530A0000}"/>
    <cellStyle name="Normal 8 6 3 2" xfId="4224" xr:uid="{CE6B3FD3-8264-4C8E-8CD3-C04EDFDB317C}"/>
    <cellStyle name="Normal 8 6 4" xfId="3521" xr:uid="{6DE53021-FD75-40EA-8382-6CEE89D26895}"/>
    <cellStyle name="Normal 8 7" xfId="1267" xr:uid="{00000000-0005-0000-0000-0000540A0000}"/>
    <cellStyle name="Normal 8 7 2" xfId="2818" xr:uid="{00000000-0005-0000-0000-0000550A0000}"/>
    <cellStyle name="Normal 8 7 2 2" xfId="4927" xr:uid="{345775D7-723C-4486-B6D4-E85E6D1D5A7E}"/>
    <cellStyle name="Normal 8 7 3" xfId="2116" xr:uid="{00000000-0005-0000-0000-0000560A0000}"/>
    <cellStyle name="Normal 8 7 3 2" xfId="4225" xr:uid="{71033CFE-E3EB-48A3-BF1D-A7BA0121346A}"/>
    <cellStyle name="Normal 8 7 4" xfId="3522" xr:uid="{BC36DE19-B71E-45B9-8A4C-D8D47FB13D25}"/>
    <cellStyle name="Normal 8 8" xfId="1268" xr:uid="{00000000-0005-0000-0000-0000570A0000}"/>
    <cellStyle name="Normal 8 8 2" xfId="2819" xr:uid="{00000000-0005-0000-0000-0000580A0000}"/>
    <cellStyle name="Normal 8 8 2 2" xfId="4928" xr:uid="{C716505C-7F45-407B-8FD6-B4AAF8B8F16A}"/>
    <cellStyle name="Normal 8 8 3" xfId="2117" xr:uid="{00000000-0005-0000-0000-0000590A0000}"/>
    <cellStyle name="Normal 8 8 3 2" xfId="4226" xr:uid="{76FA4055-7938-4CB0-82D5-701F18980C4B}"/>
    <cellStyle name="Normal 8 8 4" xfId="3523" xr:uid="{A54291AF-D8C9-4794-B62D-0183037D4212}"/>
    <cellStyle name="Normal 8 9" xfId="1269" xr:uid="{00000000-0005-0000-0000-00005A0A0000}"/>
    <cellStyle name="Normal 8 9 2" xfId="2820" xr:uid="{00000000-0005-0000-0000-00005B0A0000}"/>
    <cellStyle name="Normal 8 9 2 2" xfId="4929" xr:uid="{EE2A1959-B248-4E26-9EEC-9D81A3560541}"/>
    <cellStyle name="Normal 8 9 3" xfId="2118" xr:uid="{00000000-0005-0000-0000-00005C0A0000}"/>
    <cellStyle name="Normal 8 9 3 2" xfId="4227" xr:uid="{D6FCED5E-757E-4DCB-83EC-4FF2C19C0279}"/>
    <cellStyle name="Normal 8 9 4" xfId="3524" xr:uid="{675C77EA-8F90-4728-A2F2-2E9689BB940A}"/>
    <cellStyle name="Normal 8_20180507-BPEMS tableau de suivi ETP AVRIL test V2" xfId="1270" xr:uid="{00000000-0005-0000-0000-00005D0A0000}"/>
    <cellStyle name="Normal 80" xfId="1271" xr:uid="{00000000-0005-0000-0000-00005E0A0000}"/>
    <cellStyle name="Normal 80 2" xfId="1272" xr:uid="{00000000-0005-0000-0000-00005F0A0000}"/>
    <cellStyle name="Normal 81" xfId="1273" xr:uid="{00000000-0005-0000-0000-0000600A0000}"/>
    <cellStyle name="Normal 81 2" xfId="1274" xr:uid="{00000000-0005-0000-0000-0000610A0000}"/>
    <cellStyle name="Normal 82" xfId="1275" xr:uid="{00000000-0005-0000-0000-0000620A0000}"/>
    <cellStyle name="Normal 82 2" xfId="1276" xr:uid="{00000000-0005-0000-0000-0000630A0000}"/>
    <cellStyle name="Normal 83" xfId="1277" xr:uid="{00000000-0005-0000-0000-0000640A0000}"/>
    <cellStyle name="Normal 83 2" xfId="1278" xr:uid="{00000000-0005-0000-0000-0000650A0000}"/>
    <cellStyle name="Normal 84" xfId="1279" xr:uid="{00000000-0005-0000-0000-0000660A0000}"/>
    <cellStyle name="Normal 84 2" xfId="1280" xr:uid="{00000000-0005-0000-0000-0000670A0000}"/>
    <cellStyle name="Normal 85" xfId="1281" xr:uid="{00000000-0005-0000-0000-0000680A0000}"/>
    <cellStyle name="Normal 85 2" xfId="1282" xr:uid="{00000000-0005-0000-0000-0000690A0000}"/>
    <cellStyle name="Normal 86" xfId="1283" xr:uid="{00000000-0005-0000-0000-00006A0A0000}"/>
    <cellStyle name="Normal 86 2" xfId="1284" xr:uid="{00000000-0005-0000-0000-00006B0A0000}"/>
    <cellStyle name="Normal 87" xfId="1285" xr:uid="{00000000-0005-0000-0000-00006C0A0000}"/>
    <cellStyle name="Normal 87 2" xfId="1286" xr:uid="{00000000-0005-0000-0000-00006D0A0000}"/>
    <cellStyle name="Normal 88" xfId="1287" xr:uid="{00000000-0005-0000-0000-00006E0A0000}"/>
    <cellStyle name="Normal 88 2" xfId="1288" xr:uid="{00000000-0005-0000-0000-00006F0A0000}"/>
    <cellStyle name="Normal 89" xfId="1289" xr:uid="{00000000-0005-0000-0000-0000700A0000}"/>
    <cellStyle name="Normal 89 2" xfId="1290" xr:uid="{00000000-0005-0000-0000-0000710A0000}"/>
    <cellStyle name="Normal 9" xfId="1291" xr:uid="{00000000-0005-0000-0000-0000720A0000}"/>
    <cellStyle name="Normal 9 10" xfId="3525" xr:uid="{3738469C-7FE5-47D3-BDEC-3FF736339FEC}"/>
    <cellStyle name="Normal 9 2" xfId="1292" xr:uid="{00000000-0005-0000-0000-0000730A0000}"/>
    <cellStyle name="Normal 9 2 2" xfId="1293" xr:uid="{00000000-0005-0000-0000-0000740A0000}"/>
    <cellStyle name="Normal 9 2 2 2" xfId="2823" xr:uid="{00000000-0005-0000-0000-0000750A0000}"/>
    <cellStyle name="Normal 9 2 2 2 2" xfId="4932" xr:uid="{271020FA-7D95-4959-BD67-DD5DB0A04F84}"/>
    <cellStyle name="Normal 9 2 2 3" xfId="2121" xr:uid="{00000000-0005-0000-0000-0000760A0000}"/>
    <cellStyle name="Normal 9 2 2 3 2" xfId="4230" xr:uid="{D9B36B39-65B7-4DD3-B400-D2224E55C648}"/>
    <cellStyle name="Normal 9 2 2 4" xfId="3527" xr:uid="{2EEAD171-14EF-49B5-9E76-6EB42231F55C}"/>
    <cellStyle name="Normal 9 2 3" xfId="1294" xr:uid="{00000000-0005-0000-0000-0000770A0000}"/>
    <cellStyle name="Normal 9 2 3 2" xfId="2824" xr:uid="{00000000-0005-0000-0000-0000780A0000}"/>
    <cellStyle name="Normal 9 2 3 2 2" xfId="4933" xr:uid="{914E6C7F-C652-4215-8D35-E59CB70353E0}"/>
    <cellStyle name="Normal 9 2 3 3" xfId="2122" xr:uid="{00000000-0005-0000-0000-0000790A0000}"/>
    <cellStyle name="Normal 9 2 3 3 2" xfId="4231" xr:uid="{471E5219-BD8D-40A6-89E5-BFEF86E7CEF0}"/>
    <cellStyle name="Normal 9 2 3 4" xfId="3528" xr:uid="{988177AB-D08D-495E-9120-9D43220CD3D1}"/>
    <cellStyle name="Normal 9 2 4" xfId="1295" xr:uid="{00000000-0005-0000-0000-00007A0A0000}"/>
    <cellStyle name="Normal 9 2 4 2" xfId="2825" xr:uid="{00000000-0005-0000-0000-00007B0A0000}"/>
    <cellStyle name="Normal 9 2 4 2 2" xfId="4934" xr:uid="{993DA32C-8BCB-4481-BB84-D2F0A4D27406}"/>
    <cellStyle name="Normal 9 2 4 3" xfId="2123" xr:uid="{00000000-0005-0000-0000-00007C0A0000}"/>
    <cellStyle name="Normal 9 2 4 3 2" xfId="4232" xr:uid="{75AFBB5A-B9F1-454B-B1F6-C503093405C2}"/>
    <cellStyle name="Normal 9 2 4 4" xfId="3529" xr:uid="{ACD62435-E4D3-4AF7-8DE3-1F611E1A81E4}"/>
    <cellStyle name="Normal 9 2 5" xfId="1296" xr:uid="{00000000-0005-0000-0000-00007D0A0000}"/>
    <cellStyle name="Normal 9 2 5 2" xfId="2826" xr:uid="{00000000-0005-0000-0000-00007E0A0000}"/>
    <cellStyle name="Normal 9 2 5 2 2" xfId="4935" xr:uid="{BCDAEB9C-F31B-4E30-9C12-EF4021224E3B}"/>
    <cellStyle name="Normal 9 2 5 3" xfId="2124" xr:uid="{00000000-0005-0000-0000-00007F0A0000}"/>
    <cellStyle name="Normal 9 2 5 3 2" xfId="4233" xr:uid="{A33BCA6B-697F-4E4A-9F23-1D5516E96FBF}"/>
    <cellStyle name="Normal 9 2 5 4" xfId="3530" xr:uid="{5FC5148B-E54B-49A3-B4FB-3AD554338787}"/>
    <cellStyle name="Normal 9 2 6" xfId="1297" xr:uid="{00000000-0005-0000-0000-0000800A0000}"/>
    <cellStyle name="Normal 9 2 6 2" xfId="2827" xr:uid="{00000000-0005-0000-0000-0000810A0000}"/>
    <cellStyle name="Normal 9 2 6 2 2" xfId="4936" xr:uid="{14A9FDCB-C5B9-4030-8742-890BC93E18A6}"/>
    <cellStyle name="Normal 9 2 6 3" xfId="2125" xr:uid="{00000000-0005-0000-0000-0000820A0000}"/>
    <cellStyle name="Normal 9 2 6 3 2" xfId="4234" xr:uid="{5591CF38-1D9F-4191-A635-778E3571DB46}"/>
    <cellStyle name="Normal 9 2 6 4" xfId="3531" xr:uid="{5E53B6E7-9B0C-48DA-8EBB-4B3D9C9579A1}"/>
    <cellStyle name="Normal 9 2 7" xfId="2822" xr:uid="{00000000-0005-0000-0000-0000830A0000}"/>
    <cellStyle name="Normal 9 2 7 2" xfId="4931" xr:uid="{CF27B2A4-B262-45B4-8E35-0F027DA1EACB}"/>
    <cellStyle name="Normal 9 2 8" xfId="2120" xr:uid="{00000000-0005-0000-0000-0000840A0000}"/>
    <cellStyle name="Normal 9 2 8 2" xfId="4229" xr:uid="{F2F92675-0656-4F6D-BF2F-C61627FA2CA8}"/>
    <cellStyle name="Normal 9 2 9" xfId="3526" xr:uid="{A83DD5CC-04AD-423D-9AF3-9AF2EE6D5B79}"/>
    <cellStyle name="Normal 9 3" xfId="1298" xr:uid="{00000000-0005-0000-0000-0000850A0000}"/>
    <cellStyle name="Normal 9 3 2" xfId="2828" xr:uid="{00000000-0005-0000-0000-0000860A0000}"/>
    <cellStyle name="Normal 9 3 2 2" xfId="4937" xr:uid="{358ADA3A-46C6-44F8-A61E-DC5DFE6D400B}"/>
    <cellStyle name="Normal 9 3 3" xfId="2126" xr:uid="{00000000-0005-0000-0000-0000870A0000}"/>
    <cellStyle name="Normal 9 3 3 2" xfId="4235" xr:uid="{EE67DA11-ADA6-4DF5-844F-3F7696AC9C9F}"/>
    <cellStyle name="Normal 9 3 4" xfId="3532" xr:uid="{C0A5AC0C-2D59-4CA3-A2D3-1F1B52BA967F}"/>
    <cellStyle name="Normal 9 4" xfId="1299" xr:uid="{00000000-0005-0000-0000-0000880A0000}"/>
    <cellStyle name="Normal 9 4 2" xfId="2829" xr:uid="{00000000-0005-0000-0000-0000890A0000}"/>
    <cellStyle name="Normal 9 4 2 2" xfId="4938" xr:uid="{88BB4B50-60DE-4F80-B573-120DFD92EB8E}"/>
    <cellStyle name="Normal 9 4 3" xfId="2127" xr:uid="{00000000-0005-0000-0000-00008A0A0000}"/>
    <cellStyle name="Normal 9 4 3 2" xfId="4236" xr:uid="{5BBAB1DF-806B-41A1-ABAA-FBEC844358F0}"/>
    <cellStyle name="Normal 9 4 4" xfId="3533" xr:uid="{BA05544D-B7A5-4D37-B32F-F795039228DC}"/>
    <cellStyle name="Normal 9 5" xfId="1300" xr:uid="{00000000-0005-0000-0000-00008B0A0000}"/>
    <cellStyle name="Normal 9 5 2" xfId="2830" xr:uid="{00000000-0005-0000-0000-00008C0A0000}"/>
    <cellStyle name="Normal 9 5 2 2" xfId="4939" xr:uid="{3FD5EC4C-B62D-466C-ADD2-55EC3C767DDB}"/>
    <cellStyle name="Normal 9 5 3" xfId="2128" xr:uid="{00000000-0005-0000-0000-00008D0A0000}"/>
    <cellStyle name="Normal 9 5 3 2" xfId="4237" xr:uid="{591CACCA-8BD7-4BB3-8C95-2E10472B2073}"/>
    <cellStyle name="Normal 9 5 4" xfId="3534" xr:uid="{E4712F11-4643-4AF4-ABED-EEFBB5C33C51}"/>
    <cellStyle name="Normal 9 6" xfId="1301" xr:uid="{00000000-0005-0000-0000-00008E0A0000}"/>
    <cellStyle name="Normal 9 6 2" xfId="2831" xr:uid="{00000000-0005-0000-0000-00008F0A0000}"/>
    <cellStyle name="Normal 9 6 2 2" xfId="4940" xr:uid="{68A336EF-496B-4500-9E96-928D52A97F51}"/>
    <cellStyle name="Normal 9 6 3" xfId="2129" xr:uid="{00000000-0005-0000-0000-0000900A0000}"/>
    <cellStyle name="Normal 9 6 3 2" xfId="4238" xr:uid="{169CB793-A63C-455F-A7DA-476B1F04AA8D}"/>
    <cellStyle name="Normal 9 6 4" xfId="3535" xr:uid="{DC40BFB8-7DB7-4E75-8FDF-1EBF9C4CF48E}"/>
    <cellStyle name="Normal 9 7" xfId="1302" xr:uid="{00000000-0005-0000-0000-0000910A0000}"/>
    <cellStyle name="Normal 9 7 2" xfId="2832" xr:uid="{00000000-0005-0000-0000-0000920A0000}"/>
    <cellStyle name="Normal 9 7 2 2" xfId="4941" xr:uid="{31B741B7-A395-4D4E-8AAB-B11EE1B51489}"/>
    <cellStyle name="Normal 9 7 3" xfId="2130" xr:uid="{00000000-0005-0000-0000-0000930A0000}"/>
    <cellStyle name="Normal 9 7 3 2" xfId="4239" xr:uid="{AF5D45A0-6A77-452D-B995-F7B60AF59AEC}"/>
    <cellStyle name="Normal 9 7 4" xfId="3536" xr:uid="{C8A5DEFD-F0EB-4670-8DD7-C8BDF1694858}"/>
    <cellStyle name="Normal 9 8" xfId="2821" xr:uid="{00000000-0005-0000-0000-0000940A0000}"/>
    <cellStyle name="Normal 9 8 2" xfId="4930" xr:uid="{E19B5C89-E7AE-4280-B911-4D2CD4E68FF3}"/>
    <cellStyle name="Normal 9 9" xfId="2119" xr:uid="{00000000-0005-0000-0000-0000950A0000}"/>
    <cellStyle name="Normal 9 9 2" xfId="4228" xr:uid="{8CB74EB7-D1F5-4CED-970F-A3F9270411DF}"/>
    <cellStyle name="Normal 9_20180507-BPEMS tableau de suivi ETP AVRIL test V2" xfId="1303" xr:uid="{00000000-0005-0000-0000-0000960A0000}"/>
    <cellStyle name="Normal 90" xfId="1304" xr:uid="{00000000-0005-0000-0000-0000970A0000}"/>
    <cellStyle name="Normal 90 2" xfId="1305" xr:uid="{00000000-0005-0000-0000-0000980A0000}"/>
    <cellStyle name="Normal 91" xfId="1306" xr:uid="{00000000-0005-0000-0000-0000990A0000}"/>
    <cellStyle name="Normal 91 2" xfId="1307" xr:uid="{00000000-0005-0000-0000-00009A0A0000}"/>
    <cellStyle name="Normal 92" xfId="1308" xr:uid="{00000000-0005-0000-0000-00009B0A0000}"/>
    <cellStyle name="Normal 92 2" xfId="1309" xr:uid="{00000000-0005-0000-0000-00009C0A0000}"/>
    <cellStyle name="Normal 93" xfId="1310" xr:uid="{00000000-0005-0000-0000-00009D0A0000}"/>
    <cellStyle name="Normal 93 2" xfId="1311" xr:uid="{00000000-0005-0000-0000-00009E0A0000}"/>
    <cellStyle name="Normal 94" xfId="1312" xr:uid="{00000000-0005-0000-0000-00009F0A0000}"/>
    <cellStyle name="Normal 94 2" xfId="1313" xr:uid="{00000000-0005-0000-0000-0000A00A0000}"/>
    <cellStyle name="Normal 95" xfId="1314" xr:uid="{00000000-0005-0000-0000-0000A10A0000}"/>
    <cellStyle name="Normal 95 2" xfId="1315" xr:uid="{00000000-0005-0000-0000-0000A20A0000}"/>
    <cellStyle name="Normal 96" xfId="1316" xr:uid="{00000000-0005-0000-0000-0000A30A0000}"/>
    <cellStyle name="Normal 96 2" xfId="1317" xr:uid="{00000000-0005-0000-0000-0000A40A0000}"/>
    <cellStyle name="Normal 97" xfId="1318" xr:uid="{00000000-0005-0000-0000-0000A50A0000}"/>
    <cellStyle name="Normal 97 2" xfId="1319" xr:uid="{00000000-0005-0000-0000-0000A60A0000}"/>
    <cellStyle name="Normal 98" xfId="1320" xr:uid="{00000000-0005-0000-0000-0000A70A0000}"/>
    <cellStyle name="Normal 98 2" xfId="1321" xr:uid="{00000000-0005-0000-0000-0000A80A0000}"/>
    <cellStyle name="Normal 99" xfId="1322" xr:uid="{00000000-0005-0000-0000-0000A90A0000}"/>
    <cellStyle name="Normal 99 2" xfId="1323" xr:uid="{00000000-0005-0000-0000-0000AA0A0000}"/>
    <cellStyle name="Normal_Suivi prévisionnel des emplois PJJ pour 2009" xfId="4943" xr:uid="{29C88049-D085-420D-8E06-C5CF12AA4D92}"/>
    <cellStyle name="Par dŽfaut" xfId="1324" xr:uid="{00000000-0005-0000-0000-0000AB0A0000}"/>
    <cellStyle name="Par dŽfaut 2" xfId="1325" xr:uid="{00000000-0005-0000-0000-0000AC0A0000}"/>
    <cellStyle name="Par dŽfaut 3" xfId="1326" xr:uid="{00000000-0005-0000-0000-0000AD0A0000}"/>
    <cellStyle name="Pourcentage 10" xfId="1327" xr:uid="{00000000-0005-0000-0000-0000AE0A0000}"/>
    <cellStyle name="Pourcentage 10 2" xfId="1328" xr:uid="{00000000-0005-0000-0000-0000AF0A0000}"/>
    <cellStyle name="Pourcentage 11" xfId="1329" xr:uid="{00000000-0005-0000-0000-0000B00A0000}"/>
    <cellStyle name="Pourcentage 2" xfId="1330" xr:uid="{00000000-0005-0000-0000-0000B10A0000}"/>
    <cellStyle name="Pourcentage 2 2" xfId="1331" xr:uid="{00000000-0005-0000-0000-0000B20A0000}"/>
    <cellStyle name="Pourcentage 2 2 2" xfId="1332" xr:uid="{00000000-0005-0000-0000-0000B30A0000}"/>
    <cellStyle name="Pourcentage 2 2 3" xfId="1333" xr:uid="{00000000-0005-0000-0000-0000B40A0000}"/>
    <cellStyle name="Pourcentage 2 2 4" xfId="1334" xr:uid="{00000000-0005-0000-0000-0000B50A0000}"/>
    <cellStyle name="Pourcentage 2 2 5" xfId="1335" xr:uid="{00000000-0005-0000-0000-0000B60A0000}"/>
    <cellStyle name="Pourcentage 2 3" xfId="1336" xr:uid="{00000000-0005-0000-0000-0000B70A0000}"/>
    <cellStyle name="Pourcentage 2 4" xfId="1337" xr:uid="{00000000-0005-0000-0000-0000B80A0000}"/>
    <cellStyle name="Pourcentage 2 5" xfId="1338" xr:uid="{00000000-0005-0000-0000-0000B90A0000}"/>
    <cellStyle name="Pourcentage 2 6" xfId="1339" xr:uid="{00000000-0005-0000-0000-0000BA0A0000}"/>
    <cellStyle name="Pourcentage 2 7" xfId="1340" xr:uid="{00000000-0005-0000-0000-0000BB0A0000}"/>
    <cellStyle name="Pourcentage 2 8" xfId="1341" xr:uid="{00000000-0005-0000-0000-0000BC0A0000}"/>
    <cellStyle name="Pourcentage 3" xfId="1342" xr:uid="{00000000-0005-0000-0000-0000BD0A0000}"/>
    <cellStyle name="Pourcentage 3 2" xfId="1343" xr:uid="{00000000-0005-0000-0000-0000BE0A0000}"/>
    <cellStyle name="Pourcentage 3 3" xfId="1344" xr:uid="{00000000-0005-0000-0000-0000BF0A0000}"/>
    <cellStyle name="Pourcentage 3 4" xfId="1345" xr:uid="{00000000-0005-0000-0000-0000C00A0000}"/>
    <cellStyle name="Pourcentage 3 5" xfId="1346" xr:uid="{00000000-0005-0000-0000-0000C10A0000}"/>
    <cellStyle name="Pourcentage 3 6" xfId="1347" xr:uid="{00000000-0005-0000-0000-0000C20A0000}"/>
    <cellStyle name="Pourcentage 3 7" xfId="1348" xr:uid="{00000000-0005-0000-0000-0000C30A0000}"/>
    <cellStyle name="Pourcentage 4" xfId="1349" xr:uid="{00000000-0005-0000-0000-0000C40A0000}"/>
    <cellStyle name="Pourcentage 4 2" xfId="1350" xr:uid="{00000000-0005-0000-0000-0000C50A0000}"/>
    <cellStyle name="Pourcentage 4 2 2" xfId="1351" xr:uid="{00000000-0005-0000-0000-0000C60A0000}"/>
    <cellStyle name="Pourcentage 4 3" xfId="1352" xr:uid="{00000000-0005-0000-0000-0000C70A0000}"/>
    <cellStyle name="Pourcentage 4 4" xfId="1353" xr:uid="{00000000-0005-0000-0000-0000C80A0000}"/>
    <cellStyle name="Pourcentage 5" xfId="1354" xr:uid="{00000000-0005-0000-0000-0000C90A0000}"/>
    <cellStyle name="Pourcentage 5 2" xfId="1355" xr:uid="{00000000-0005-0000-0000-0000CA0A0000}"/>
    <cellStyle name="Pourcentage 6" xfId="1356" xr:uid="{00000000-0005-0000-0000-0000CB0A0000}"/>
    <cellStyle name="Pourcentage 6 2" xfId="1357" xr:uid="{00000000-0005-0000-0000-0000CC0A0000}"/>
    <cellStyle name="Pourcentage 7" xfId="1358" xr:uid="{00000000-0005-0000-0000-0000CD0A0000}"/>
    <cellStyle name="Pourcentage 8" xfId="1359" xr:uid="{00000000-0005-0000-0000-0000CE0A0000}"/>
    <cellStyle name="Pourcentage 9" xfId="1360" xr:uid="{00000000-0005-0000-0000-0000CF0A0000}"/>
    <cellStyle name="Pourcentage 9 2" xfId="1361" xr:uid="{00000000-0005-0000-0000-0000D00A0000}"/>
    <cellStyle name="Satisfaisant 2" xfId="1362" xr:uid="{00000000-0005-0000-0000-0000D10A0000}"/>
    <cellStyle name="Satisfaisant 2 2" xfId="1363" xr:uid="{00000000-0005-0000-0000-0000D20A0000}"/>
    <cellStyle name="Satisfaisant 2 3" xfId="1364" xr:uid="{00000000-0005-0000-0000-0000D30A0000}"/>
    <cellStyle name="Satisfaisant 3" xfId="1365" xr:uid="{00000000-0005-0000-0000-0000D40A0000}"/>
    <cellStyle name="Satisfaisant 4" xfId="1366" xr:uid="{00000000-0005-0000-0000-0000D50A0000}"/>
    <cellStyle name="Satisfaisant 5" xfId="1367" xr:uid="{00000000-0005-0000-0000-0000D60A0000}"/>
    <cellStyle name="Sortie 2" xfId="1368" xr:uid="{00000000-0005-0000-0000-0000D70A0000}"/>
    <cellStyle name="Sortie 2 2" xfId="1369" xr:uid="{00000000-0005-0000-0000-0000D80A0000}"/>
    <cellStyle name="Sortie 2 3" xfId="1370" xr:uid="{00000000-0005-0000-0000-0000D90A0000}"/>
    <cellStyle name="Sortie 2 4" xfId="1371" xr:uid="{00000000-0005-0000-0000-0000DA0A0000}"/>
    <cellStyle name="Sortie 2 5" xfId="1372" xr:uid="{00000000-0005-0000-0000-0000DB0A0000}"/>
    <cellStyle name="Sortie 2 6" xfId="1373" xr:uid="{00000000-0005-0000-0000-0000DC0A0000}"/>
    <cellStyle name="Sortie 3" xfId="1374" xr:uid="{00000000-0005-0000-0000-0000DD0A0000}"/>
    <cellStyle name="Sortie 4" xfId="1375" xr:uid="{00000000-0005-0000-0000-0000DE0A0000}"/>
    <cellStyle name="Sortie 5" xfId="1376" xr:uid="{00000000-0005-0000-0000-0000DF0A0000}"/>
    <cellStyle name="Sortie 6" xfId="1377" xr:uid="{00000000-0005-0000-0000-0000E00A0000}"/>
    <cellStyle name="TableStyleLight1" xfId="1378" xr:uid="{00000000-0005-0000-0000-0000E10A0000}"/>
    <cellStyle name="TableStyleLight1 2" xfId="1379" xr:uid="{00000000-0005-0000-0000-0000E20A0000}"/>
    <cellStyle name="Texte explicatif" xfId="4942" builtinId="53"/>
    <cellStyle name="Texte explicatif 2" xfId="1380" xr:uid="{00000000-0005-0000-0000-0000E30A0000}"/>
    <cellStyle name="Texte explicatif 3" xfId="1381" xr:uid="{00000000-0005-0000-0000-0000E40A0000}"/>
    <cellStyle name="Texte explicatif 4" xfId="1382" xr:uid="{00000000-0005-0000-0000-0000E50A0000}"/>
    <cellStyle name="Titre 1" xfId="1383" xr:uid="{00000000-0005-0000-0000-0000E60A0000}"/>
    <cellStyle name="Titre 2" xfId="1384" xr:uid="{00000000-0005-0000-0000-0000E70A0000}"/>
    <cellStyle name="Titre 2 2" xfId="1385" xr:uid="{00000000-0005-0000-0000-0000E80A0000}"/>
    <cellStyle name="Titre 2 3" xfId="1386" xr:uid="{00000000-0005-0000-0000-0000E90A0000}"/>
    <cellStyle name="Titre 3" xfId="1387" xr:uid="{00000000-0005-0000-0000-0000EA0A0000}"/>
    <cellStyle name="Titre 4" xfId="1388" xr:uid="{00000000-0005-0000-0000-0000EB0A0000}"/>
    <cellStyle name="Titre 5" xfId="1389" xr:uid="{00000000-0005-0000-0000-0000EC0A0000}"/>
    <cellStyle name="Titre 1 2" xfId="1390" xr:uid="{00000000-0005-0000-0000-0000ED0A0000}"/>
    <cellStyle name="Titre 1 2 2" xfId="1391" xr:uid="{00000000-0005-0000-0000-0000EE0A0000}"/>
    <cellStyle name="Titre 1 2 3" xfId="1392" xr:uid="{00000000-0005-0000-0000-0000EF0A0000}"/>
    <cellStyle name="Titre 1 3" xfId="1393" xr:uid="{00000000-0005-0000-0000-0000F00A0000}"/>
    <cellStyle name="Titre 1 4" xfId="1394" xr:uid="{00000000-0005-0000-0000-0000F10A0000}"/>
    <cellStyle name="Titre 1 5" xfId="1395" xr:uid="{00000000-0005-0000-0000-0000F20A0000}"/>
    <cellStyle name="Titre 2 2" xfId="1396" xr:uid="{00000000-0005-0000-0000-0000F30A0000}"/>
    <cellStyle name="Titre 2 2 2" xfId="1397" xr:uid="{00000000-0005-0000-0000-0000F40A0000}"/>
    <cellStyle name="Titre 2 2 3" xfId="1398" xr:uid="{00000000-0005-0000-0000-0000F50A0000}"/>
    <cellStyle name="Titre 2 3" xfId="1399" xr:uid="{00000000-0005-0000-0000-0000F60A0000}"/>
    <cellStyle name="Titre 2 4" xfId="1400" xr:uid="{00000000-0005-0000-0000-0000F70A0000}"/>
    <cellStyle name="Titre 2 5" xfId="1401" xr:uid="{00000000-0005-0000-0000-0000F80A0000}"/>
    <cellStyle name="Titre 3 2" xfId="1402" xr:uid="{00000000-0005-0000-0000-0000F90A0000}"/>
    <cellStyle name="Titre 3 2 2" xfId="1403" xr:uid="{00000000-0005-0000-0000-0000FA0A0000}"/>
    <cellStyle name="Titre 3 2 3" xfId="1404" xr:uid="{00000000-0005-0000-0000-0000FB0A0000}"/>
    <cellStyle name="Titre 3 3" xfId="1405" xr:uid="{00000000-0005-0000-0000-0000FC0A0000}"/>
    <cellStyle name="Titre 3 4" xfId="1406" xr:uid="{00000000-0005-0000-0000-0000FD0A0000}"/>
    <cellStyle name="Titre 3 5" xfId="1407" xr:uid="{00000000-0005-0000-0000-0000FE0A0000}"/>
    <cellStyle name="Titre 4 2" xfId="1408" xr:uid="{00000000-0005-0000-0000-0000FF0A0000}"/>
    <cellStyle name="Titre 4 2 2" xfId="1409" xr:uid="{00000000-0005-0000-0000-0000000B0000}"/>
    <cellStyle name="Titre 4 2 3" xfId="1410" xr:uid="{00000000-0005-0000-0000-0000010B0000}"/>
    <cellStyle name="Titre 4 3" xfId="1411" xr:uid="{00000000-0005-0000-0000-0000020B0000}"/>
    <cellStyle name="Titre 4 4" xfId="1412" xr:uid="{00000000-0005-0000-0000-0000030B0000}"/>
    <cellStyle name="Titre 4 5" xfId="1413" xr:uid="{00000000-0005-0000-0000-0000040B0000}"/>
    <cellStyle name="Total 2" xfId="1414" xr:uid="{00000000-0005-0000-0000-0000050B0000}"/>
    <cellStyle name="Total 2 2" xfId="1415" xr:uid="{00000000-0005-0000-0000-0000060B0000}"/>
    <cellStyle name="Total 2 3" xfId="1416" xr:uid="{00000000-0005-0000-0000-0000070B0000}"/>
    <cellStyle name="Total 3" xfId="1417" xr:uid="{00000000-0005-0000-0000-0000080B0000}"/>
    <cellStyle name="Total 4" xfId="1418" xr:uid="{00000000-0005-0000-0000-0000090B0000}"/>
    <cellStyle name="Total 5" xfId="1419" xr:uid="{00000000-0005-0000-0000-00000A0B0000}"/>
    <cellStyle name="Vérification 2" xfId="1420" xr:uid="{00000000-0005-0000-0000-00000B0B0000}"/>
    <cellStyle name="Vérification 2 2" xfId="1421" xr:uid="{00000000-0005-0000-0000-00000C0B0000}"/>
    <cellStyle name="Vérification 2 3" xfId="1422" xr:uid="{00000000-0005-0000-0000-00000D0B0000}"/>
    <cellStyle name="Vérification 2 4" xfId="1423" xr:uid="{00000000-0005-0000-0000-00000E0B0000}"/>
    <cellStyle name="Vérification 3" xfId="1424" xr:uid="{00000000-0005-0000-0000-00000F0B0000}"/>
    <cellStyle name="Vérification 4" xfId="1425" xr:uid="{00000000-0005-0000-0000-0000100B0000}"/>
    <cellStyle name="Vérification 5" xfId="1426" xr:uid="{00000000-0005-0000-0000-0000110B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392906</xdr:colOff>
      <xdr:row>243</xdr:row>
      <xdr:rowOff>130968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BFF922B-94F2-4EAF-9BD3-47309479C7BD}"/>
            </a:ext>
          </a:extLst>
        </xdr:cNvPr>
        <xdr:cNvSpPr txBox="1"/>
      </xdr:nvSpPr>
      <xdr:spPr>
        <a:xfrm>
          <a:off x="392906" y="614148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DRHRS\RH4\MOBILITES\MOBILITES\5-AA\2023\2.%20Mobilit&#233;%20PDF%2001.03.2024\1.%20Recensement%20postes\Retours%20DIR\CE\Centre-Est%20Mobilit&#233;%20A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ne.dubray/AppData/Local/Microsoft/Windows/INetCache/Content.Outlook/N3OIE4RB/MJ-AA-01-09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andre.charlot/AppData/Local/Microsoft/Windows/INetCache/Content.Outlook/WC5BK95Q/Copie%20de%20Liste%20des%20postes%20valid&#233;s%20DSJ-MJ-AA-01-09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"/>
      <sheetName val="Base de noms"/>
    </sheetNames>
    <sheetDataSet>
      <sheetData sheetId="0" refreshError="1"/>
      <sheetData sheetId="1">
        <row r="3">
          <cell r="A3" t="str">
            <v>DIRECTION INTERRÉGIONALE DE LA PROTECTION JUDICIAIRE DE LA JEUNESSE CENTRE EST</v>
          </cell>
        </row>
        <row r="4">
          <cell r="A4" t="str">
            <v>DIRECTION INTERRÉGIONALE DE LA PROTECTION JUDICIAIRE DE LA JEUNESSE GRAND CENTRE</v>
          </cell>
        </row>
        <row r="5">
          <cell r="A5" t="str">
            <v>DIRECTION INTERRÉGIONALE DE LA PROTECTION JUDICIAIRE DE LA JEUNESSE GRAND EST</v>
          </cell>
        </row>
        <row r="6">
          <cell r="A6" t="str">
            <v>DIRECTION INTERRÉGIONALE DE LA PROTECTION JUDICIAIRE DE LA JEUNESSE GRAND NORD</v>
          </cell>
        </row>
        <row r="7">
          <cell r="A7" t="str">
            <v>DIRECTION INTERRÉGIONALE DE LA PROTECTION JUDICIAIRE DE LA JEUNESSE GRAND OUEST</v>
          </cell>
        </row>
        <row r="8">
          <cell r="A8" t="str">
            <v>DIRECTION INTERRÉGIONALE DE LA PROTECTION JUDICIAIRE DE LA JEUNESSE ILE DE FRANCE OUTRE MER</v>
          </cell>
        </row>
        <row r="9">
          <cell r="A9" t="str">
            <v>DIRECTION INTERRÉGIONALE DE LA PROTECTION JUDICIAIRE DE LA JEUNESSE SUD</v>
          </cell>
        </row>
        <row r="10">
          <cell r="A10" t="str">
            <v>DIRECTION INTERRÉGIONALE DE LA PROTECTION JUDICIAIRE DE LA JEUNESSE SUD EST</v>
          </cell>
        </row>
        <row r="11">
          <cell r="A11" t="str">
            <v>DIRECTION INTERRÉGIONALE DE LA PROTECTION JUDICIAIRE DE LA JEUNESSE SUD OUEST</v>
          </cell>
        </row>
        <row r="12">
          <cell r="A12" t="str">
            <v>ENPJJ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 01-MM-AAAA"/>
      <sheetName val="DATAS"/>
    </sheetNames>
    <sheetDataSet>
      <sheetData sheetId="0" refreshError="1"/>
      <sheetData sheetId="1">
        <row r="21">
          <cell r="A21" t="str">
            <v>OUI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 01-MM-AAAA"/>
      <sheetName val="DATAS"/>
    </sheetNames>
    <sheetDataSet>
      <sheetData sheetId="0">
        <row r="402">
          <cell r="A402" t="str">
            <v>2024-1482503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oisirleservicepublic.gouv.fr/offre-emploi/adjoint-administratif-hf-reference-2024-1469751/" TargetMode="External"/><Relationship Id="rId671" Type="http://schemas.openxmlformats.org/officeDocument/2006/relationships/hyperlink" Target="https://choisirleservicepublic.gouv.fr/offre-emploi/2024-1450762/" TargetMode="External"/><Relationship Id="rId21" Type="http://schemas.openxmlformats.org/officeDocument/2006/relationships/hyperlink" Target="https://choisirleservicepublic.gouv.fr/offre-emploi/gestionnaire-pole-valorisation-de-l-information-sp1-hf-reference-2024-1479627/" TargetMode="External"/><Relationship Id="rId324" Type="http://schemas.openxmlformats.org/officeDocument/2006/relationships/hyperlink" Target="https://choisirleservicepublic.gouv.fr/offre-emploi/2024-1483700/?tracking=1&amp;idOrigine=502" TargetMode="External"/><Relationship Id="rId531" Type="http://schemas.openxmlformats.org/officeDocument/2006/relationships/hyperlink" Target="https://choisirleservicepublic.gouv.fr/offre-emploi/2023-1325164" TargetMode="External"/><Relationship Id="rId629" Type="http://schemas.openxmlformats.org/officeDocument/2006/relationships/hyperlink" Target="https://choisirleserviceepublic.gouv.fr/offre-emploi/2024-1472602&#160;/" TargetMode="External"/><Relationship Id="rId170" Type="http://schemas.openxmlformats.org/officeDocument/2006/relationships/hyperlink" Target="https://choisirleservicepublic.gouv.fr/offre-emploi/2024-1468071/?tracking=1&amp;idOrigine=502" TargetMode="External"/><Relationship Id="rId268" Type="http://schemas.openxmlformats.org/officeDocument/2006/relationships/hyperlink" Target="https://choisirleservicepublic.gouv.fr/nos-offres/filtres/mot-cles/2024-1466717" TargetMode="External"/><Relationship Id="rId475" Type="http://schemas.openxmlformats.org/officeDocument/2006/relationships/hyperlink" Target="https://choisirleservicepublic.gouv.fr/offre-emploi/adjointe-administratifve-au-tribunal-de-proximite-d-avranches-hf-reference-2024-1462650/" TargetMode="External"/><Relationship Id="rId682" Type="http://schemas.openxmlformats.org/officeDocument/2006/relationships/drawing" Target="../drawings/drawing1.xml"/><Relationship Id="rId32" Type="http://schemas.openxmlformats.org/officeDocument/2006/relationships/hyperlink" Target="https://choisirleservicepublic.gouv.fr/offre-emploi/responsable-du-secretariat-bureau-d-ordre-du-bepi---dacg-reference-2024-1479669/" TargetMode="External"/><Relationship Id="rId128" Type="http://schemas.openxmlformats.org/officeDocument/2006/relationships/hyperlink" Target="https://choisirleservicepublic.gouv.fr/offre-emploi/adjoint-administratif-hf-au-tribunal-judiciaire-de-libourne-hf-reference-2024-1469588/" TargetMode="External"/><Relationship Id="rId335" Type="http://schemas.openxmlformats.org/officeDocument/2006/relationships/hyperlink" Target="https://choisirleservicepublic.gouv.fr/offre-emploi/2022-1009425/?tracking=1&amp;idOrigine=502" TargetMode="External"/><Relationship Id="rId542" Type="http://schemas.openxmlformats.org/officeDocument/2006/relationships/hyperlink" Target="https://choisirleservicepublic.gouv.fr/offre-emploi/2023-1325262" TargetMode="External"/><Relationship Id="rId181" Type="http://schemas.openxmlformats.org/officeDocument/2006/relationships/hyperlink" Target="https://choisirleservicepublic.gouv.fr/offre-emploi/2024-1468495/?tracking=1&amp;idOrigine=502" TargetMode="External"/><Relationship Id="rId402" Type="http://schemas.openxmlformats.org/officeDocument/2006/relationships/hyperlink" Target="https://choisirleservicepublic.gouv.fr/offre-emploi/adjoint-administratif-spip-ra-rouen-hf-reference-2023-1293499/" TargetMode="External"/><Relationship Id="rId279" Type="http://schemas.openxmlformats.org/officeDocument/2006/relationships/hyperlink" Target="https://choisirleservicepublic.gouv.fr/offre-emploi/adjoint-administratif-tj-brest-hf-reference-2024-1463958/" TargetMode="External"/><Relationship Id="rId486" Type="http://schemas.openxmlformats.org/officeDocument/2006/relationships/hyperlink" Target="https://choisirleservicepublic.gouv.fr/offre-emploi/2024-1465223/?tracking=1&amp;idOrigine=502" TargetMode="External"/><Relationship Id="rId43" Type="http://schemas.openxmlformats.org/officeDocument/2006/relationships/hyperlink" Target="https://choisirleservicepublic.gouv.fr/offre-emploi/assistante-administratifve-et-logistique-fh---dir-sg-grand-est-hf-reference-2024-1480799/" TargetMode="External"/><Relationship Id="rId139" Type="http://schemas.openxmlformats.org/officeDocument/2006/relationships/hyperlink" Target="https://choisirleservicepublic.gouv.fr/offre-emploi/adjoint-administratif--tribunal-de-proximite-d-anthony-arrondissement-judiciaire-tj-de-nanterre-hf-reference-2024-1463772/" TargetMode="External"/><Relationship Id="rId346" Type="http://schemas.openxmlformats.org/officeDocument/2006/relationships/hyperlink" Target="https://choisirleservicepublic.gouv.fr/offre-emploi/adjoint-administratif-siege-disp-dijon-campagne-de-mobilite-pour-titulaires-reference-2024-1457243/" TargetMode="External"/><Relationship Id="rId553" Type="http://schemas.openxmlformats.org/officeDocument/2006/relationships/hyperlink" Target="https://choisirleservicepublic.gouv.fr/offre-emploi/2023-1325236/?tracking=1&amp;idOrigine=502" TargetMode="External"/><Relationship Id="rId192" Type="http://schemas.openxmlformats.org/officeDocument/2006/relationships/hyperlink" Target="https://choisirleservicepublic.gouv.fr/offre-emploi/adjoint-administratif-a-la-cour-d-appel-de-grenoble-hf-reference-2024-1465434/" TargetMode="External"/><Relationship Id="rId206" Type="http://schemas.openxmlformats.org/officeDocument/2006/relationships/hyperlink" Target="https://choisirleservicepublic.gouv.fr/offre-emploi/2023-1301347/?tracking=1&amp;idOrigine=502" TargetMode="External"/><Relationship Id="rId413" Type="http://schemas.openxmlformats.org/officeDocument/2006/relationships/hyperlink" Target="https://choisirleservicepublic.gouv.fr/offre-emploi/aa-cirp---agent-de-l-etat-major-hf-reference-2024-1466816/" TargetMode="External"/><Relationship Id="rId497" Type="http://schemas.openxmlformats.org/officeDocument/2006/relationships/hyperlink" Target="https://choisirleservicepublic.gouv.fr/offre-emploi/2024-1470058/?tracking=1&amp;idOrigine=502" TargetMode="External"/><Relationship Id="rId620" Type="http://schemas.openxmlformats.org/officeDocument/2006/relationships/hyperlink" Target="https://choisirleservicepublic.gouv.fr/offre-emploi/2024-1466734/" TargetMode="External"/><Relationship Id="rId357" Type="http://schemas.openxmlformats.org/officeDocument/2006/relationships/hyperlink" Target="https://choisirleservicepublic.gouv.fr/offre-emploi/adjoint-administratif-spip-71-ra-varennes-le-grand-reference-2023-1325358/" TargetMode="External"/><Relationship Id="rId54" Type="http://schemas.openxmlformats.org/officeDocument/2006/relationships/hyperlink" Target="https://choisirleservicepublic.gouv.fr/offre-emploi/assistante-administrativeassistant-administratif-et-logistique---dir-sg-ile-de-france-hf-reference-2024-1480926/" TargetMode="External"/><Relationship Id="rId217" Type="http://schemas.openxmlformats.org/officeDocument/2006/relationships/hyperlink" Target="https://choisirleservicepublic.gouv.fr/offre-emploi/adjoint-administratif-au-tribunal-judiciaire-de-compiegne-hf-reference-2024-1465262/" TargetMode="External"/><Relationship Id="rId564" Type="http://schemas.openxmlformats.org/officeDocument/2006/relationships/hyperlink" Target="https://choisirleservicepublic.gouv.fr/offre-emploi/2024-1468174/?tracking=1&amp;idOrigine=502" TargetMode="External"/><Relationship Id="rId424" Type="http://schemas.openxmlformats.org/officeDocument/2006/relationships/hyperlink" Target="https://choisirleservicepublic.gouv.fr/offre-emploi/aa-secretariat-spip-milieu-ferme-hf-reference-2024-1468398/" TargetMode="External"/><Relationship Id="rId631" Type="http://schemas.openxmlformats.org/officeDocument/2006/relationships/hyperlink" Target="https://choisirleservicepublic.gouv.fr/offre-emploi/2024-1458331/" TargetMode="External"/><Relationship Id="rId270" Type="http://schemas.openxmlformats.org/officeDocument/2006/relationships/hyperlink" Target="https://choisirleservicepublic.gouv.fr/nos-offres/filtres/mot-cles/2024-1466901" TargetMode="External"/><Relationship Id="rId65" Type="http://schemas.openxmlformats.org/officeDocument/2006/relationships/hyperlink" Target="https://choisirleservicepublic.gouv.fr/offre-emploi/adjoint-administratif-a-la-cour-d-appel-de-besancon---secretariat-du-procureur-general-hf-reference-2024-1458375/" TargetMode="External"/><Relationship Id="rId130" Type="http://schemas.openxmlformats.org/officeDocument/2006/relationships/hyperlink" Target="https://choisirleservicepublic.gouv.fr/offre-emploi/adjoint-administratif-c-place-eure-et-loir-au-sar-de-versailles-hf-reference-2024-1454422/" TargetMode="External"/><Relationship Id="rId368" Type="http://schemas.openxmlformats.org/officeDocument/2006/relationships/hyperlink" Target="https://choisirleservicepublic.gouv.fr/offre-emploi/gestionnaire-gagf-gestion-administrative-et-financiere-des-eleves-hf-reference-2023-1140237/" TargetMode="External"/><Relationship Id="rId575" Type="http://schemas.openxmlformats.org/officeDocument/2006/relationships/hyperlink" Target="https://choisirleservicepublic.gouv.fr/offre-emploi/2024-1468246/?tracking=1&amp;idOrigine=502" TargetMode="External"/><Relationship Id="rId228" Type="http://schemas.openxmlformats.org/officeDocument/2006/relationships/hyperlink" Target="https://choisirleservicepublic.gouv.fr/offre-emploi/adjoint-administratif-hf-reference-2024-1465322/" TargetMode="External"/><Relationship Id="rId435" Type="http://schemas.openxmlformats.org/officeDocument/2006/relationships/hyperlink" Target="https://choisirleservicepublic.gouv.fr/offre-emploi/adjoint-administratif--gestionnaire-ressources-humaines-hf-reference-2024-1468374/" TargetMode="External"/><Relationship Id="rId642" Type="http://schemas.openxmlformats.org/officeDocument/2006/relationships/hyperlink" Target="https://choisirleservicepublic.gouv.fr/offre-emploi/2024-1472618/" TargetMode="External"/><Relationship Id="rId281" Type="http://schemas.openxmlformats.org/officeDocument/2006/relationships/hyperlink" Target="https://choisirleservicepublic.gouv.fr/offre-emploi/adjoint-administratif-tj-lorient-hf-reference-2024-1463966/" TargetMode="External"/><Relationship Id="rId502" Type="http://schemas.openxmlformats.org/officeDocument/2006/relationships/hyperlink" Target="https://choisirleservicepublic.gouv.fr/offre-emploi/2024-1468281/?tracking=1&amp;idOrigine=502" TargetMode="External"/><Relationship Id="rId76" Type="http://schemas.openxmlformats.org/officeDocument/2006/relationships/hyperlink" Target="https://choisirleservicepublic.gouv.fr/offre-emploi/2024-1466701/?tracking=1&amp;idOrigine=502" TargetMode="External"/><Relationship Id="rId141" Type="http://schemas.openxmlformats.org/officeDocument/2006/relationships/hyperlink" Target="https://choisirleservicepublic.gouv.fr/offre-emploi/adjoint-administratif--tribunal-de-proximite-de-vanves-arrondissement-judiciaire-du-tj-de-nanterre-hf-reference-2024-1463779/" TargetMode="External"/><Relationship Id="rId379" Type="http://schemas.openxmlformats.org/officeDocument/2006/relationships/hyperlink" Target="https://choisirleservicepublic.gouv.fr/offre-emploi/2024-1468191/?tracking=1&amp;idOrigine=502" TargetMode="External"/><Relationship Id="rId586" Type="http://schemas.openxmlformats.org/officeDocument/2006/relationships/hyperlink" Target="https://choisirleservicepublic.gouv.fr/offre-emploi/2024-1469581/" TargetMode="External"/><Relationship Id="rId7" Type="http://schemas.openxmlformats.org/officeDocument/2006/relationships/hyperlink" Target="https://choisirleservicepublic.gouv.fr/offre-emploi/2024-1461299/?tracking=1&amp;idOrigine=502" TargetMode="External"/><Relationship Id="rId239" Type="http://schemas.openxmlformats.org/officeDocument/2006/relationships/hyperlink" Target="https://choisirleservicepublic.gouv.fr/offre-emploi/2024-1453119/?tracking=1&amp;idOrigine=502" TargetMode="External"/><Relationship Id="rId446" Type="http://schemas.openxmlformats.org/officeDocument/2006/relationships/hyperlink" Target="https://choisirleservicepublic.gouv.fr/offre-emploi/2024-1470918/?tracking=1&amp;idOrigine=502" TargetMode="External"/><Relationship Id="rId653" Type="http://schemas.openxmlformats.org/officeDocument/2006/relationships/hyperlink" Target="https://choisirleservicepublic.gouv.fr/offre-emploi/2023-1324093/" TargetMode="External"/><Relationship Id="rId292" Type="http://schemas.openxmlformats.org/officeDocument/2006/relationships/hyperlink" Target="https://choisirleservicepublic.gouv.fr/offre-emploi/poste-offert-a-fonctionnaire--adjoint-administratif---tj-de-pau-hf-reference-2024-1462672/" TargetMode="External"/><Relationship Id="rId306" Type="http://schemas.openxmlformats.org/officeDocument/2006/relationships/hyperlink" Target="mailto:https://choisirleservicepublic.gouv.fr/offre-emploi/agente-polyvalente-hf-reference-2024-1468505/" TargetMode="External"/><Relationship Id="rId87" Type="http://schemas.openxmlformats.org/officeDocument/2006/relationships/hyperlink" Target="https://choisirleservicepublic.gouv.fr/offre-emploi/adjoint-administratif-au-service-penal-hf-reference-2024-1461198/" TargetMode="External"/><Relationship Id="rId513" Type="http://schemas.openxmlformats.org/officeDocument/2006/relationships/hyperlink" Target="https://choisirleservicepublic.gouv.fr/offre-emploi/gestionnaire-hf-reference-2024-1458411/" TargetMode="External"/><Relationship Id="rId597" Type="http://schemas.openxmlformats.org/officeDocument/2006/relationships/hyperlink" Target="https://choisirleservicepublic.gouv.fr/offre-emploi/2023-1117693/" TargetMode="External"/><Relationship Id="rId152" Type="http://schemas.openxmlformats.org/officeDocument/2006/relationships/hyperlink" Target="https://choisirleservicepublic.gouv.fr/offre-emploi/adjoint-administratif-hf-reference-2024-1472704/" TargetMode="External"/><Relationship Id="rId457" Type="http://schemas.openxmlformats.org/officeDocument/2006/relationships/hyperlink" Target="https://choisirleservicepublic.gouv.fr/offre-emploi/adjoint-administratif-au-secretariat-de-l-antenne-de-poissy-hf-reference-2024-1471344/" TargetMode="External"/><Relationship Id="rId664" Type="http://schemas.openxmlformats.org/officeDocument/2006/relationships/hyperlink" Target="https://choisirleservicepublic.gouv.fr/offre-emploi/2024-1468265/" TargetMode="External"/><Relationship Id="rId14" Type="http://schemas.openxmlformats.org/officeDocument/2006/relationships/hyperlink" Target="https://choisirleservicepublic.gouv.fr/nos-offres/filtres/mot-cles/2024-1474498/" TargetMode="External"/><Relationship Id="rId317" Type="http://schemas.openxmlformats.org/officeDocument/2006/relationships/hyperlink" Target="https://choisirleservicepublic.gouv.fr/offre-emploi/adjoint-administratif--au-tribunal-de-proximite-de-bressuire-hf-reference-2024-1480852/" TargetMode="External"/><Relationship Id="rId524" Type="http://schemas.openxmlformats.org/officeDocument/2006/relationships/hyperlink" Target="https://pep-rh.talent-soft.com/Pages/Offers/MainPage.aspx?id=1468480" TargetMode="External"/><Relationship Id="rId98" Type="http://schemas.openxmlformats.org/officeDocument/2006/relationships/hyperlink" Target="https://choisirleservicepublic.gouv.fr/offre-emploi/adjoint-administratif-place-au-sar-de-poitiers-localise-en-vendee-hf-reference-2024-1468289/" TargetMode="External"/><Relationship Id="rId163" Type="http://schemas.openxmlformats.org/officeDocument/2006/relationships/hyperlink" Target="https://choisirleservicepublic.gouv.fr/offre-emploi/2024-1453037/?tracking=1&amp;idOrigine=502" TargetMode="External"/><Relationship Id="rId370" Type="http://schemas.openxmlformats.org/officeDocument/2006/relationships/hyperlink" Target="https://choisirleservicepublic.gouv.fr/offre-emploi/2024-1468279/?tracking=1&amp;idOrigine=502" TargetMode="External"/><Relationship Id="rId230" Type="http://schemas.openxmlformats.org/officeDocument/2006/relationships/hyperlink" Target="https://choisirleservicepublic.gouv.fr/offre-emploi/2024-1450742/?tracking=1&amp;idOrigine=502" TargetMode="External"/><Relationship Id="rId468" Type="http://schemas.openxmlformats.org/officeDocument/2006/relationships/hyperlink" Target="https://choisirleservicepublic.gouv.fr/offre-emploi/2024-1472634/?tracking=1&amp;idOrigine=502" TargetMode="External"/><Relationship Id="rId675" Type="http://schemas.openxmlformats.org/officeDocument/2006/relationships/hyperlink" Target="https://choisirleservicepublic.gouv.fr/offre-emploi/2024-1472822/" TargetMode="External"/><Relationship Id="rId25" Type="http://schemas.openxmlformats.org/officeDocument/2006/relationships/hyperlink" Target="https://choisirleservicepublic.gouv.fr/offre-emploi/secretaire--reference-2024-1483532/" TargetMode="External"/><Relationship Id="rId328" Type="http://schemas.openxmlformats.org/officeDocument/2006/relationships/hyperlink" Target="https://choisirleservicepublic.gouv.fr/offre-emploi/2023-1341381/?tracking=1&amp;idOrigine=502" TargetMode="External"/><Relationship Id="rId535" Type="http://schemas.openxmlformats.org/officeDocument/2006/relationships/hyperlink" Target="https://choisirleservicepublic.gouv.fr/offre-emploi/2023-1325192" TargetMode="External"/><Relationship Id="rId174" Type="http://schemas.openxmlformats.org/officeDocument/2006/relationships/hyperlink" Target="https://choisirleservicepublic.gouv.fr/offre-emploi/2024-1458461/?tracking=1&amp;idOrigine=502" TargetMode="External"/><Relationship Id="rId381" Type="http://schemas.openxmlformats.org/officeDocument/2006/relationships/hyperlink" Target="https://choisirleservicepublic.gouv.fr/offre-emploi/2024-1468095/?tracking=1&amp;idOrigine=502" TargetMode="External"/><Relationship Id="rId602" Type="http://schemas.openxmlformats.org/officeDocument/2006/relationships/hyperlink" Target="https://choisirleservicepublic.gouv.fr/offre-emploi/2024-1469789/" TargetMode="External"/><Relationship Id="rId241" Type="http://schemas.openxmlformats.org/officeDocument/2006/relationships/hyperlink" Target="https://choisirleservicepublic.gouv.fr/offre-emploi/2024-1459909/?tracking=1&amp;idOrigine=502" TargetMode="External"/><Relationship Id="rId479" Type="http://schemas.openxmlformats.org/officeDocument/2006/relationships/hyperlink" Target="https://choisirleservicepublic.gouv.fr/offre-emploi/2024-1487564/?tracking=1&amp;idOrigine=502" TargetMode="External"/><Relationship Id="rId36" Type="http://schemas.openxmlformats.org/officeDocument/2006/relationships/hyperlink" Target="https://choisirleservicepublic.gouv.fr/offre-emploi/secretaire-du-bureau-d-ordre-dacsdedipe-reference-2024-1479698/" TargetMode="External"/><Relationship Id="rId339" Type="http://schemas.openxmlformats.org/officeDocument/2006/relationships/hyperlink" Target="https://choisirleservicepublic.gouv.fr/offre-emploi/2022-1019730/?tracking=1&amp;idOrigine=502" TargetMode="External"/><Relationship Id="rId546" Type="http://schemas.openxmlformats.org/officeDocument/2006/relationships/hyperlink" Target="https://choisirleservicepublic.gouv.fr/offre-emploi/2023-1325314" TargetMode="External"/><Relationship Id="rId101" Type="http://schemas.openxmlformats.org/officeDocument/2006/relationships/hyperlink" Target="https://choisirleservicepublic.gouv.fr/offre-emploi/adjoint-administratif--au-tribunal-judiciaire-de-niort-hf-reference-2024-1468322/" TargetMode="External"/><Relationship Id="rId185" Type="http://schemas.openxmlformats.org/officeDocument/2006/relationships/hyperlink" Target="https://choisirleservicepublic.gouv.fr/offre-emploi/2024-1465454/?tracking=1&amp;idOrigine=502" TargetMode="External"/><Relationship Id="rId406" Type="http://schemas.openxmlformats.org/officeDocument/2006/relationships/hyperlink" Target="https://choisirleservicepublic.gouv.fr/offre-emploi/adjoint-administratif-ma-fontenay-le-comte-hf-reference-2023-1289723/" TargetMode="External"/><Relationship Id="rId392" Type="http://schemas.openxmlformats.org/officeDocument/2006/relationships/hyperlink" Target="https://choisirleservicepublic.gouv.fr/offre-emploi/adjoint-administratif-cp-le-havre-hf-reference-2023-1289657/" TargetMode="External"/><Relationship Id="rId613" Type="http://schemas.openxmlformats.org/officeDocument/2006/relationships/hyperlink" Target="https://choisirleservicepublic.gouv.fr/offre-emploi/2024-1466633/" TargetMode="External"/><Relationship Id="rId252" Type="http://schemas.openxmlformats.org/officeDocument/2006/relationships/hyperlink" Target="https://choisirleservicepublic.gouv.fr/offre-emploi/sar-colmar---3-adjoints-administratifs-places-hf-reference-2022-1009216/" TargetMode="External"/><Relationship Id="rId47" Type="http://schemas.openxmlformats.org/officeDocument/2006/relationships/hyperlink" Target="https://choisirleservicepublic.gouv.fr/offre-emploi/gestionnaire-budgetaire-et-comptable---dir-sg-sud-ouest-hf-reference-2024-1480938/" TargetMode="External"/><Relationship Id="rId112" Type="http://schemas.openxmlformats.org/officeDocument/2006/relationships/hyperlink" Target="https://choisirleservicepublic.gouv.fr/nos-offres/filtres/mot-cles/2024-1469840/" TargetMode="External"/><Relationship Id="rId557" Type="http://schemas.openxmlformats.org/officeDocument/2006/relationships/hyperlink" Target="https://choisirleservicepublic.gouv.fr/offre-emploi/2023-1325180/?tracking=1&amp;idOrigine=502" TargetMode="External"/><Relationship Id="rId196" Type="http://schemas.openxmlformats.org/officeDocument/2006/relationships/hyperlink" Target="https://choisirleservicepublic.gouv.fr/offre-emploi/adjoint-administratif--gestionnaire-administratif-et-financier-des-ressources-humaines--sar-orleans--hf-reference-2024-1464009/" TargetMode="External"/><Relationship Id="rId417" Type="http://schemas.openxmlformats.org/officeDocument/2006/relationships/hyperlink" Target="https://choisirleservicepublic.gouv.fr/offre-emploi/adjointe-administratifve---gestionnaire-reference-2024-1468266/" TargetMode="External"/><Relationship Id="rId624" Type="http://schemas.openxmlformats.org/officeDocument/2006/relationships/hyperlink" Target="https://choisirleservicepublic.gouv.fr/offre-emploi/2024-1472551/" TargetMode="External"/><Relationship Id="rId263" Type="http://schemas.openxmlformats.org/officeDocument/2006/relationships/hyperlink" Target="https://choisirleservicepublic.gouv.fr/offre-emploi/2024-1466744/?tracking=1&amp;idOrigine=502" TargetMode="External"/><Relationship Id="rId470" Type="http://schemas.openxmlformats.org/officeDocument/2006/relationships/hyperlink" Target="https://choisirleservicepublic.gouv.fr/offre-emploi/adjointe-administratifve---sar-caen-hf-reference-2023-1315322/" TargetMode="External"/><Relationship Id="rId58" Type="http://schemas.openxmlformats.org/officeDocument/2006/relationships/hyperlink" Target="https://choisirleservicepublic.gouv.fr/offre-emploi/adjoint-administratif-au-service-administratif-regional-de-la-ca-de-toulouse-c-place-31-hf-reference-2024-1462686/" TargetMode="External"/><Relationship Id="rId123" Type="http://schemas.openxmlformats.org/officeDocument/2006/relationships/hyperlink" Target="https://choisirleservicepublic.gouv.fr/offre-emploi/adjoint-administratif-hf-au-tribunal-judiciaire-de-bordeaux-hf-reference-2024-1469584/" TargetMode="External"/><Relationship Id="rId330" Type="http://schemas.openxmlformats.org/officeDocument/2006/relationships/hyperlink" Target="https://choisirleservicepublic.gouv.fr/offre-emploi/2023-1323269/?tracking=1&amp;idOrigine=502" TargetMode="External"/><Relationship Id="rId568" Type="http://schemas.openxmlformats.org/officeDocument/2006/relationships/hyperlink" Target="https://choisirleservicepublic.gouv.fr/offre-emploi/2024-1468390/?tracking=1&amp;idOrigine=502" TargetMode="External"/><Relationship Id="rId428" Type="http://schemas.openxmlformats.org/officeDocument/2006/relationships/hyperlink" Target="https://choisirleservicepublic.gouv.fr/offre-emploi/adjoint-administratif---gestionnaire-greffe-en-etablissement-hf-reference-2024-1468349/" TargetMode="External"/><Relationship Id="rId635" Type="http://schemas.openxmlformats.org/officeDocument/2006/relationships/hyperlink" Target="https://choisirleservicepublic.gouv.fr/offre-emploi/2024-1458340/" TargetMode="External"/><Relationship Id="rId274" Type="http://schemas.openxmlformats.org/officeDocument/2006/relationships/hyperlink" Target="https://choisirleservicepublic.gouv.fr/nos-offres/filtres/mot-cles/2024-1466683" TargetMode="External"/><Relationship Id="rId481" Type="http://schemas.openxmlformats.org/officeDocument/2006/relationships/hyperlink" Target="https://choisirleservicepublic.gouv.fr/offre-emploi/adjoint-administratif----tribunal-judiciaire-de-chalon-sur-saone-hf-reference-2023-1310296/" TargetMode="External"/><Relationship Id="rId69" Type="http://schemas.openxmlformats.org/officeDocument/2006/relationships/hyperlink" Target="https://choisirleservicepublic.gouv.fr/offre-emploi/2024-1468429/?tracking=1&amp;idOrigine=502" TargetMode="External"/><Relationship Id="rId134" Type="http://schemas.openxmlformats.org/officeDocument/2006/relationships/hyperlink" Target="https://choisirleservicepublic.gouv.fr/offre-emploi/adjoint-administratif-au-tribunal-judiciaire-de-chartres-hf-reference-2024-1454560/" TargetMode="External"/><Relationship Id="rId579" Type="http://schemas.openxmlformats.org/officeDocument/2006/relationships/hyperlink" Target="https://choisirleservicepublic.gouv.fr/offre-emploi/2024-1468309/?tracking=1&amp;idOrigine=502" TargetMode="External"/><Relationship Id="rId341" Type="http://schemas.openxmlformats.org/officeDocument/2006/relationships/hyperlink" Target="https://choisirleservicepublic.gouv.fr/offre-emploi/2023-1324139/?tracking=1&amp;idOrigine=502" TargetMode="External"/><Relationship Id="rId439" Type="http://schemas.openxmlformats.org/officeDocument/2006/relationships/hyperlink" Target="https://choisirleservicepublic.gouv.fr/offre-emploi/2024-1471108/?tracking=1&amp;idOrigine=502" TargetMode="External"/><Relationship Id="rId646" Type="http://schemas.openxmlformats.org/officeDocument/2006/relationships/hyperlink" Target="https://choisirleservicepublic.gouv.fr/offre-emploi/2024-1472597/" TargetMode="External"/><Relationship Id="rId201" Type="http://schemas.openxmlformats.org/officeDocument/2006/relationships/hyperlink" Target="https://choisirleservicepublic.gouv.fr/offre-emploi/adjointe-administrative--adjoint-administratif-tribunal-de-proximite-d-annemasse-74-hf-reference-2024-1450645/" TargetMode="External"/><Relationship Id="rId285" Type="http://schemas.openxmlformats.org/officeDocument/2006/relationships/hyperlink" Target="https://choisirleservicepublic.gouv.fr/offre-emploi/adjoint-administratif-tj-rennes-hf-reference-2024-1463997/" TargetMode="External"/><Relationship Id="rId506" Type="http://schemas.openxmlformats.org/officeDocument/2006/relationships/hyperlink" Target="https://choisirleservicepublic.gouv.fr/offre-emploi/gestionnaire-hf-reference-2024-1457037/" TargetMode="External"/><Relationship Id="rId492" Type="http://schemas.openxmlformats.org/officeDocument/2006/relationships/hyperlink" Target="https://choisirleservicepublic.gouv.fr/offre-emploi/responsable-administratif-local-hf-reference-2024-1469793/" TargetMode="External"/><Relationship Id="rId91" Type="http://schemas.openxmlformats.org/officeDocument/2006/relationships/hyperlink" Target="https://choisirleservicepublic.gouv.fr/offre-emploi/2024-1463898/?tracking=1&amp;idOrigine=502" TargetMode="External"/><Relationship Id="rId145" Type="http://schemas.openxmlformats.org/officeDocument/2006/relationships/hyperlink" Target="https://choisirleservicepublic.gouv.fr/offre-emploi/-adjoint-administratif---tribunal-de-proximite-de-thiers-hf-reference-2024-1469472/" TargetMode="External"/><Relationship Id="rId187" Type="http://schemas.openxmlformats.org/officeDocument/2006/relationships/hyperlink" Target="https://choisirleservicepublic.gouv.fr/offre-emploi/2024-1465428/?tracking=1&amp;idOrigine=502" TargetMode="External"/><Relationship Id="rId352" Type="http://schemas.openxmlformats.org/officeDocument/2006/relationships/hyperlink" Target="https://choisirleservicepublic.gouv.fr/offre-emploi/adjoint-administratif-ma-dijon-campagne-de-mobilite-pour-titulaires-reference-2024-1462694/" TargetMode="External"/><Relationship Id="rId394" Type="http://schemas.openxmlformats.org/officeDocument/2006/relationships/hyperlink" Target="https://choisirleservicepublic.gouv.fr/offre-emploi/adjoint-administratif-cp-nantes-fh-hf-reference-2023-1282345/" TargetMode="External"/><Relationship Id="rId408" Type="http://schemas.openxmlformats.org/officeDocument/2006/relationships/hyperlink" Target="https://choisirleservicepublic.gouv.fr/offre-emploi/adjoint-administratif-ma-saint-malo-hf-reference-2023-1289739/" TargetMode="External"/><Relationship Id="rId615" Type="http://schemas.openxmlformats.org/officeDocument/2006/relationships/hyperlink" Target="https://choisirleservicepublic.gouv.fr/offre-emploi/2024-1466653/" TargetMode="External"/><Relationship Id="rId212" Type="http://schemas.openxmlformats.org/officeDocument/2006/relationships/hyperlink" Target="https://choisirleservicepublic.gouv.fr/offre-emploi/adjoint-administratif-au-tribunal-de-proximite-de-peronne-hf-reference-2024-1465206/" TargetMode="External"/><Relationship Id="rId254" Type="http://schemas.openxmlformats.org/officeDocument/2006/relationships/hyperlink" Target="https://choisirleservicepublic.gouv.fr/offre-emploi/tprx-molsheim---adjoint-administratif-hf-reference-2024-1466872/" TargetMode="External"/><Relationship Id="rId657" Type="http://schemas.openxmlformats.org/officeDocument/2006/relationships/hyperlink" Target="https://choisirleservicepublic.gouv.fr/offre-emploi/2024-1474273/" TargetMode="External"/><Relationship Id="rId49" Type="http://schemas.openxmlformats.org/officeDocument/2006/relationships/hyperlink" Target="https://choisirleservicepublic.gouv.fr/offre-emploi/secretaire-reference-2024-1449456/" TargetMode="External"/><Relationship Id="rId114" Type="http://schemas.openxmlformats.org/officeDocument/2006/relationships/hyperlink" Target="https://choisirleservicepublic.gouv.fr/nos-offres/filtres/mot-cles/2024-1469845%20/" TargetMode="External"/><Relationship Id="rId296" Type="http://schemas.openxmlformats.org/officeDocument/2006/relationships/hyperlink" Target="https://choisirleservicepublic.gouv.fr/offre-emploi/poste-offert-a-fonctionnaire--adjoint-administratif-place-40-hf-reference-2024-1462807/" TargetMode="External"/><Relationship Id="rId461" Type="http://schemas.openxmlformats.org/officeDocument/2006/relationships/hyperlink" Target="https://choisirleservicepublic.gouv.fr/offre-emploi/agent%20de%20greffe-hf-reference-2024-1465542/" TargetMode="External"/><Relationship Id="rId517" Type="http://schemas.openxmlformats.org/officeDocument/2006/relationships/hyperlink" Target="https://choisirleservicepublic.gouv.fr/offre-emploi/gestionnaire-hf-reference-2024-1466909/" TargetMode="External"/><Relationship Id="rId559" Type="http://schemas.openxmlformats.org/officeDocument/2006/relationships/hyperlink" Target="https://choisirleservicepublic.gouv.fr/offre-emploi/2024-1468264/?tracking=1&amp;idOrigine=502" TargetMode="External"/><Relationship Id="rId60" Type="http://schemas.openxmlformats.org/officeDocument/2006/relationships/hyperlink" Target="https://choisirleservicepublic.gouv.fr/offre-emploi/adjoint-administratif-au-tribunal-judiciaire-de-castres-hf-reference-2024-1462688/" TargetMode="External"/><Relationship Id="rId156" Type="http://schemas.openxmlformats.org/officeDocument/2006/relationships/hyperlink" Target="https://choisirleservicepublic.gouv.fr/offre-emploi/adjoint-administratif-au-tribunal-judiciaire-de-chateauroux-hf-reference-2024-1469846/" TargetMode="External"/><Relationship Id="rId198" Type="http://schemas.openxmlformats.org/officeDocument/2006/relationships/hyperlink" Target="https://choisirleservicepublic.gouv.fr/offre-emploi/adjoint-administratif-au-tribunal-judiciaire-de-tours-hf-reference-2024-1466753/" TargetMode="External"/><Relationship Id="rId321" Type="http://schemas.openxmlformats.org/officeDocument/2006/relationships/hyperlink" Target="https://choisirleservicepublic.gouv.fr/offre-emploi/-adjoint-administratif---tribunal-judiciaire-de-clermont-ferrand-hf-reference-2024-1483640/" TargetMode="External"/><Relationship Id="rId363" Type="http://schemas.openxmlformats.org/officeDocument/2006/relationships/hyperlink" Target="https://choisirleservicepublic.gouv.fr/offre-emploi/adjoint-administratif-ma-besancon-agent-greffe-penitentiaire-place-campagne-de-mobilite-titulaires-reference-2023-1308064/" TargetMode="External"/><Relationship Id="rId419" Type="http://schemas.openxmlformats.org/officeDocument/2006/relationships/hyperlink" Target="https://choisirleservicepublic.gouv.fr/offre-emploi/adjoint-administratif---gestionnaire-rh-secretariat-direction-hf-reference-2024-1468346/" TargetMode="External"/><Relationship Id="rId570" Type="http://schemas.openxmlformats.org/officeDocument/2006/relationships/hyperlink" Target="https://choisirleservicepublic.gouv.fr/offre-emploi/2024-1468144/?tracking=1&amp;idOrigine=502" TargetMode="External"/><Relationship Id="rId626" Type="http://schemas.openxmlformats.org/officeDocument/2006/relationships/hyperlink" Target="https://choisirleserviceepublic.gouv.fr/offre-emploi/2024-1472566/" TargetMode="External"/><Relationship Id="rId223" Type="http://schemas.openxmlformats.org/officeDocument/2006/relationships/hyperlink" Target="https://choisirleservicepublic.gouv.fr/offre-emploi/adjoint-administratif---tribunal-de-proximite-de-figeac---1-poste-vacant-hf-reference-2024-1462774/" TargetMode="External"/><Relationship Id="rId430" Type="http://schemas.openxmlformats.org/officeDocument/2006/relationships/hyperlink" Target="https://choisirleservicepublic.gouv.fr/offre-emploi/adjoint-administratif--greffe-hf-reference-2024-1468393/" TargetMode="External"/><Relationship Id="rId668" Type="http://schemas.openxmlformats.org/officeDocument/2006/relationships/hyperlink" Target="https://choisirleservicepublic.gouv.fr/offre-emploi/2024-1450699/" TargetMode="External"/><Relationship Id="rId18" Type="http://schemas.openxmlformats.org/officeDocument/2006/relationships/hyperlink" Target="https://choisirleservicepublic.gouv.fr/offre-emploi/secretaire-direction-des-etudes-hf-reference-2024-1475685/" TargetMode="External"/><Relationship Id="rId265" Type="http://schemas.openxmlformats.org/officeDocument/2006/relationships/hyperlink" Target="https://choisirleservicepublic.gouv.fr/offre-emploi/2024-1466758/?tracking=1&amp;idOrigine=502" TargetMode="External"/><Relationship Id="rId472" Type="http://schemas.openxmlformats.org/officeDocument/2006/relationships/hyperlink" Target="https://pep-rh.talent-soft.com/Pages/Offers/MainPage.aspx?FromContext=VacancyDashboard&amp;id=1462739" TargetMode="External"/><Relationship Id="rId528" Type="http://schemas.openxmlformats.org/officeDocument/2006/relationships/hyperlink" Target="https://pep-rh.talent-soft.com/Pages/Offers/MainPage.aspx?id=1460124" TargetMode="External"/><Relationship Id="rId125" Type="http://schemas.openxmlformats.org/officeDocument/2006/relationships/hyperlink" Target="https://choisirleservicepublic.gouv.fr/offre-emploi/adjoint-administratif-hf-place-gironde-hf-reference-2024-1469603/" TargetMode="External"/><Relationship Id="rId167" Type="http://schemas.openxmlformats.org/officeDocument/2006/relationships/hyperlink" Target="https://choisirleservicepublic.gouv.fr/offre-emploi/2024-1453095/?tracking=1&amp;idOrigine=502" TargetMode="External"/><Relationship Id="rId332" Type="http://schemas.openxmlformats.org/officeDocument/2006/relationships/hyperlink" Target="https://choisirleservicepublic.gouv.fr/offre-emploi/2022-1019721/?tracking=1&amp;idOrigine=502" TargetMode="External"/><Relationship Id="rId374" Type="http://schemas.openxmlformats.org/officeDocument/2006/relationships/hyperlink" Target="https://choisirleservicepublic.gouv.fr/offre-emploi/2024-1468241/?tracking=1&amp;idOrigine=502" TargetMode="External"/><Relationship Id="rId581" Type="http://schemas.openxmlformats.org/officeDocument/2006/relationships/hyperlink" Target="https://choisirleservicepublic.gouv.fr/offre-emploi/gestionnaire-de-ressources-du-renseignement-penitentiaire-fh-reference-2024-1461307/" TargetMode="External"/><Relationship Id="rId71" Type="http://schemas.openxmlformats.org/officeDocument/2006/relationships/hyperlink" Target="https://choisirleservicepublic.gouv.fr/offre-emploi/2024-1466711/?tracking=1&amp;idOrigine=502" TargetMode="External"/><Relationship Id="rId234" Type="http://schemas.openxmlformats.org/officeDocument/2006/relationships/hyperlink" Target="https://choisirleservicepublic.gouv.fr/offre-emploi/2024-1450806/?tracking=1&amp;idOrigine=502" TargetMode="External"/><Relationship Id="rId637" Type="http://schemas.openxmlformats.org/officeDocument/2006/relationships/hyperlink" Target="https://choisirleservicepublic.gouv.fr/offre-emploi/2024-1472561/" TargetMode="External"/><Relationship Id="rId679" Type="http://schemas.openxmlformats.org/officeDocument/2006/relationships/hyperlink" Target="https://choisirleservicepublic.gouv.fr/offre-emploi/2024-1472601/" TargetMode="External"/><Relationship Id="rId2" Type="http://schemas.openxmlformats.org/officeDocument/2006/relationships/hyperlink" Target="https://choisirleservicepublic.gouv.fr/offre-emploi/2024-1461245/?tracking=1&amp;idOrigine=502" TargetMode="External"/><Relationship Id="rId29" Type="http://schemas.openxmlformats.org/officeDocument/2006/relationships/hyperlink" Target="https://choisirleservicepublic.gouv.fr/offre-emploi/agente--de-bureau---dacg-reference-2024-1479645/" TargetMode="External"/><Relationship Id="rId276" Type="http://schemas.openxmlformats.org/officeDocument/2006/relationships/hyperlink" Target="https://choisirleservicepublic.gouv.fr/nos-offres/filtres/mot-cles/2024-1468116" TargetMode="External"/><Relationship Id="rId441" Type="http://schemas.openxmlformats.org/officeDocument/2006/relationships/hyperlink" Target="https://choisirleservicepublic.gouv.fr/offre-emploi/2024-1471049/?tracking=1&amp;idOrigine=502" TargetMode="External"/><Relationship Id="rId483" Type="http://schemas.openxmlformats.org/officeDocument/2006/relationships/hyperlink" Target="https://choisirleservicepublic.gouv.fr/offre-emploi/gestionnaire-ressources-humaines-au-sar-de-dijon-hf-reference-2024-1487633/" TargetMode="External"/><Relationship Id="rId539" Type="http://schemas.openxmlformats.org/officeDocument/2006/relationships/hyperlink" Target="https://choisirleservicepublic.gouv.fr/offre-emploi/2023-1325250" TargetMode="External"/><Relationship Id="rId40" Type="http://schemas.openxmlformats.org/officeDocument/2006/relationships/hyperlink" Target="https://choisirleservicepublic.gouv.fr/offre-emploi/assistant-tat-major-hf---dir-sg-grand-centre-hf-reference-2024-1479730/" TargetMode="External"/><Relationship Id="rId136" Type="http://schemas.openxmlformats.org/officeDocument/2006/relationships/hyperlink" Target="https://choisirleservicepublic.gouv.fr/offre-emploi/adjoint-administratif-au-tribunal-de-proximite-de-rambouillet-hf-reference-2024-1454464/" TargetMode="External"/><Relationship Id="rId178" Type="http://schemas.openxmlformats.org/officeDocument/2006/relationships/hyperlink" Target="https://choisirleservicepublic.gouv.fr/offre-emploi/2024-1468213/?tracking=1&amp;idOrigine=502" TargetMode="External"/><Relationship Id="rId301" Type="http://schemas.openxmlformats.org/officeDocument/2006/relationships/hyperlink" Target="https://choisirleservicepublic.gouv.fr/offre-emploi/adjointeadjointadministratiftribunaljudiciairedemamoudzou-hf-reference-2024-1454506/" TargetMode="External"/><Relationship Id="rId343" Type="http://schemas.openxmlformats.org/officeDocument/2006/relationships/hyperlink" Target="https://choisirleservicepublic.gouv.fr/offre-emploi/2024-1469660/?tracking=1&amp;idOrigine=502" TargetMode="External"/><Relationship Id="rId550" Type="http://schemas.openxmlformats.org/officeDocument/2006/relationships/hyperlink" Target="https://choisirleservicepublic.gouv.fr/offre-emploi/2024-1468388" TargetMode="External"/><Relationship Id="rId82" Type="http://schemas.openxmlformats.org/officeDocument/2006/relationships/hyperlink" Target="https://choisirleservicepublic.gouv.fr/offre-emploi/2024-1466667/?tracking=1&amp;idOrigine=502" TargetMode="External"/><Relationship Id="rId203" Type="http://schemas.openxmlformats.org/officeDocument/2006/relationships/hyperlink" Target="https://choisirleservicepublic.gouv.fr/offre-emploi/adjointe-administrative--adjoint-administratif-tribunal-judiciaire-d-annecy-74-hf-reference-2024-1450665/" TargetMode="External"/><Relationship Id="rId385" Type="http://schemas.openxmlformats.org/officeDocument/2006/relationships/hyperlink" Target="https://choisirleservicepublic.gouv.fr/offre-emploi/2024-1468312/?tracking=1&amp;idOrigine=502" TargetMode="External"/><Relationship Id="rId592" Type="http://schemas.openxmlformats.org/officeDocument/2006/relationships/hyperlink" Target="https://choisirleservicepublic.gouv.fr/offre-emploi/2024-1469774/" TargetMode="External"/><Relationship Id="rId606" Type="http://schemas.openxmlformats.org/officeDocument/2006/relationships/hyperlink" Target="https://choisirleservicepublic.gouv.fr/offre-emploi/2024-1465256/" TargetMode="External"/><Relationship Id="rId648" Type="http://schemas.openxmlformats.org/officeDocument/2006/relationships/hyperlink" Target="https://choisirleservicepublic.gouv.fr/offre-emploi/2024-1472619/" TargetMode="External"/><Relationship Id="rId245" Type="http://schemas.openxmlformats.org/officeDocument/2006/relationships/hyperlink" Target="https://choisirleservicepublic.gouv.fr/offre-emploi/-adjoint-administratif---4-postes---fonctionnaire-uniquement---tj-nimes-hf-reference-2024-1465289/" TargetMode="External"/><Relationship Id="rId287" Type="http://schemas.openxmlformats.org/officeDocument/2006/relationships/hyperlink" Target="https://choisirleservicepublic.gouv.fr/offre-emploi/adjoint-administratif-tribunal-de-proximite-de-dinan-hf-reference-2024-1466608/" TargetMode="External"/><Relationship Id="rId410" Type="http://schemas.openxmlformats.org/officeDocument/2006/relationships/hyperlink" Target="https://choisirleservicepublic.gouv.fr/offre-emploi/adjoint-administratif-spip-ra-quimper-hf-reference-2023-1289857/" TargetMode="External"/><Relationship Id="rId452" Type="http://schemas.openxmlformats.org/officeDocument/2006/relationships/hyperlink" Target="https://choisirleservicepublic.gouv.fr/nos-offres/filtres/mot-cles/2024-1458556/" TargetMode="External"/><Relationship Id="rId494" Type="http://schemas.openxmlformats.org/officeDocument/2006/relationships/hyperlink" Target="https://choisirleservicepublic.gouv.fr/offre-emploi/gestionnaire-budgetaire-depenses-et-recettes-hf-reference-2024-1469778/" TargetMode="External"/><Relationship Id="rId508" Type="http://schemas.openxmlformats.org/officeDocument/2006/relationships/hyperlink" Target="https://choisirleservicepublic.gouv.fr/offre-emploi/gestionnaire-hf-reference-2024-1458352/" TargetMode="External"/><Relationship Id="rId105" Type="http://schemas.openxmlformats.org/officeDocument/2006/relationships/hyperlink" Target="https://choisirleservicepublic.gouv.fr/offre-emploi/adjoint-administratif----cour-d-appel-de-dijon-hf-reference-2023-1310284/" TargetMode="External"/><Relationship Id="rId147" Type="http://schemas.openxmlformats.org/officeDocument/2006/relationships/hyperlink" Target="https://choisirleservicepublic.gouv.fr/offre-emploi/-adjoint-administratif---tribunal-judiciaire-le-puy-en-velay-hf-reference-2024-1469487/" TargetMode="External"/><Relationship Id="rId312" Type="http://schemas.openxmlformats.org/officeDocument/2006/relationships/hyperlink" Target="https://choisirleservicepublic.gouv.fr/offre-emploi/2024-1479597/?tracking=1&amp;idOrigine=502" TargetMode="External"/><Relationship Id="rId354" Type="http://schemas.openxmlformats.org/officeDocument/2006/relationships/hyperlink" Target="https://choisirleservicepublic.gouv.fr/offre-emploi/adjoint-administratif-spip-90--campagne-de-mobilite-pour-titulaires-reference-2022-1009017/" TargetMode="External"/><Relationship Id="rId51" Type="http://schemas.openxmlformats.org/officeDocument/2006/relationships/hyperlink" Target="https://choisirleservicepublic.gouv.fr/offre-emploi/gestionnaire-de-frais-de-deplacements-reference-2024-1479736/" TargetMode="External"/><Relationship Id="rId93" Type="http://schemas.openxmlformats.org/officeDocument/2006/relationships/hyperlink" Target="https://choisirleservicepublic.gouv.fr/offre-emploi/2024-1463960/?tracking=1&amp;idOrigine=502" TargetMode="External"/><Relationship Id="rId189" Type="http://schemas.openxmlformats.org/officeDocument/2006/relationships/hyperlink" Target="https://choisirleservicepublic.gouv.fr/offre-emploi/adjoint-administratif-au-tribunal-judiciaire-de-vienne-hf-reference-2024-1465368/" TargetMode="External"/><Relationship Id="rId396" Type="http://schemas.openxmlformats.org/officeDocument/2006/relationships/hyperlink" Target="https://choisirleservicepublic.gouv.fr/offre-emploi/adjoint-administratif-di-sige-rennes-hf-reference-2023-1289675/" TargetMode="External"/><Relationship Id="rId561" Type="http://schemas.openxmlformats.org/officeDocument/2006/relationships/hyperlink" Target="https://choisirleservicepublic.gouv.fr/offre-emploi/2023-1325171/?tracking=1&amp;idOrigine=502" TargetMode="External"/><Relationship Id="rId617" Type="http://schemas.openxmlformats.org/officeDocument/2006/relationships/hyperlink" Target="https://choisirleserviceepublic.gouv.fr/offre-emploi/2024-1466692/" TargetMode="External"/><Relationship Id="rId659" Type="http://schemas.openxmlformats.org/officeDocument/2006/relationships/hyperlink" Target="https://choisirleservicepublic.gouv.fr/offre-emploi/2024-1474388/" TargetMode="External"/><Relationship Id="rId214" Type="http://schemas.openxmlformats.org/officeDocument/2006/relationships/hyperlink" Target="https://choisirleservicepublic.gouv.fr/offre-emploi/adjoint-administratif-place-oise-au-service-administratif-regional-de-la-cour-d-appel-d-amiens-hf-reference-2024-1465247/" TargetMode="External"/><Relationship Id="rId256" Type="http://schemas.openxmlformats.org/officeDocument/2006/relationships/hyperlink" Target="https://choisirleservicepublic.gouv.fr/offre-emploi/tpr-illkirch---adjoint-administratif-hf-reference-2024-1466921/" TargetMode="External"/><Relationship Id="rId298" Type="http://schemas.openxmlformats.org/officeDocument/2006/relationships/hyperlink" Target="https://choisirleservicepublic.gouv.fr/offre-emploi/poste-offert-a-fonctionnaire--adjoint-administratif---tj-de-bayonne-hf-reference-2024-1462675/" TargetMode="External"/><Relationship Id="rId421" Type="http://schemas.openxmlformats.org/officeDocument/2006/relationships/hyperlink" Target="https://choisirleservicepublic.gouv.fr/offre-emploi/adjoint-administratif----gestionnaire-arpej-hf-reference-2024-1468375/" TargetMode="External"/><Relationship Id="rId463" Type="http://schemas.openxmlformats.org/officeDocument/2006/relationships/hyperlink" Target="https://choisirleservicepublic.gouv.fr/nos-offres/filtres/mot-cles/2024-1449536/" TargetMode="External"/><Relationship Id="rId519" Type="http://schemas.openxmlformats.org/officeDocument/2006/relationships/hyperlink" Target="https://choisirleservicepublic.gouv.fr/offre-emploi/gestionnaire-hf-reference-2024-1458397/" TargetMode="External"/><Relationship Id="rId670" Type="http://schemas.openxmlformats.org/officeDocument/2006/relationships/hyperlink" Target="https://choisirleservicepublic.gouv.fr/offre-emploi/2024-1452021/" TargetMode="External"/><Relationship Id="rId116" Type="http://schemas.openxmlformats.org/officeDocument/2006/relationships/hyperlink" Target="https://choisirleservicepublic.gouv.fr/nos-offres/filtres/mot-cles/2024-1463854/" TargetMode="External"/><Relationship Id="rId158" Type="http://schemas.openxmlformats.org/officeDocument/2006/relationships/hyperlink" Target="https://choisirleservicepublic.gouv.fr/offre-emploi/2024-1469792/?tracking=1&amp;idOrigine=502" TargetMode="External"/><Relationship Id="rId323" Type="http://schemas.openxmlformats.org/officeDocument/2006/relationships/hyperlink" Target="https://choisirleservicepublic.gouv.fr/offre-emploi/-adjointe-administratifve---placee-vaucluse---fonctionnaire-uniquement-hf-reference-2024-1483686/" TargetMode="External"/><Relationship Id="rId530" Type="http://schemas.openxmlformats.org/officeDocument/2006/relationships/hyperlink" Target="https://choisirleservicepublic.gouv.fr/offre-emploi/2023-1324327" TargetMode="External"/><Relationship Id="rId20" Type="http://schemas.openxmlformats.org/officeDocument/2006/relationships/hyperlink" Target="https://choisirleservicepublic.gouv.fr/offre-emploi/gestionnaire-pole-orientation-sp2-hf-reference-2024-1479641/" TargetMode="External"/><Relationship Id="rId62" Type="http://schemas.openxmlformats.org/officeDocument/2006/relationships/hyperlink" Target="https://choisirleservicepublic.gouv.fr/offre-emploi/adjoint-administratif-au-tribunal-judiciaire-de-montauban-hf-reference-2024-1462690/" TargetMode="External"/><Relationship Id="rId365" Type="http://schemas.openxmlformats.org/officeDocument/2006/relationships/hyperlink" Target="https://choisirleservicepublic.gouv.fr/offre-emploi/adjoint-administratif-spip-45-milieu-ferme-campagne-de-mobilite-pour-titulaires-reference-2024-1466797/" TargetMode="External"/><Relationship Id="rId572" Type="http://schemas.openxmlformats.org/officeDocument/2006/relationships/hyperlink" Target="https://choisirleservicepublic.gouv.fr/offre-emploi/2024-1468168/?tracking=1&amp;idOrigine=502" TargetMode="External"/><Relationship Id="rId628" Type="http://schemas.openxmlformats.org/officeDocument/2006/relationships/hyperlink" Target="https://choisirleservicepublic.gouv.fr/offre-emploi/2024-1472598&#160;/" TargetMode="External"/><Relationship Id="rId225" Type="http://schemas.openxmlformats.org/officeDocument/2006/relationships/hyperlink" Target="https://choisirleservicepublic.gouv.fr/offre-emploi/adjointe-administrative--adjoint-administratif-hf-reference-2024-1464115/" TargetMode="External"/><Relationship Id="rId267" Type="http://schemas.openxmlformats.org/officeDocument/2006/relationships/hyperlink" Target="https://choisirleservicepublic.gouv.fr/offre-emploi/2024-1466776/?tracking=1&amp;idOrigine=502" TargetMode="External"/><Relationship Id="rId432" Type="http://schemas.openxmlformats.org/officeDocument/2006/relationships/hyperlink" Target="https://choisirleservicepublic.gouv.fr/offre-emploi/adjoint-administratif--gestionnaire-regie-hf-reference-2024-1468359/" TargetMode="External"/><Relationship Id="rId474" Type="http://schemas.openxmlformats.org/officeDocument/2006/relationships/hyperlink" Target="https://choisirleservicepublic.gouv.fr/offre-emploi/adjointe-administratifve-au-tribunal-judiciaire-de-coutances-hf-reference-2024-1462720/" TargetMode="External"/><Relationship Id="rId127" Type="http://schemas.openxmlformats.org/officeDocument/2006/relationships/hyperlink" Target="https://choisirleservicepublic.gouv.fr/offre-emploi/adjoint-administratif-hf-au-tribunal-judiciaire-de-perigueux-hf-reference-2024-1469593/" TargetMode="External"/><Relationship Id="rId681" Type="http://schemas.openxmlformats.org/officeDocument/2006/relationships/printerSettings" Target="../printerSettings/printerSettings1.bin"/><Relationship Id="rId31" Type="http://schemas.openxmlformats.org/officeDocument/2006/relationships/hyperlink" Target="https://choisirleservicepublic.gouv.fr/offre-emploi/agente--de-bureau---dacg-reference-2024-1479659/" TargetMode="External"/><Relationship Id="rId73" Type="http://schemas.openxmlformats.org/officeDocument/2006/relationships/hyperlink" Target="https://choisirleservicepublic.gouv.fr/offre-emploi/2024-1466708/?tracking=1&amp;idOrigine=502" TargetMode="External"/><Relationship Id="rId169" Type="http://schemas.openxmlformats.org/officeDocument/2006/relationships/hyperlink" Target="https://choisirleservicepublic.gouv.fr/offre-emploi/2024-1453081/?tracking=1&amp;idOrigine=502" TargetMode="External"/><Relationship Id="rId334" Type="http://schemas.openxmlformats.org/officeDocument/2006/relationships/hyperlink" Target="https://choisirleservicepublic.gouv.fr/offre-emploi/2022-1009427/?tracking=1&amp;idOrigine=502" TargetMode="External"/><Relationship Id="rId376" Type="http://schemas.openxmlformats.org/officeDocument/2006/relationships/hyperlink" Target="https://choisirleservicepublic.gouv.fr/offre-emploi/2024-1468119/?tracking=1&amp;idOrigine=502" TargetMode="External"/><Relationship Id="rId541" Type="http://schemas.openxmlformats.org/officeDocument/2006/relationships/hyperlink" Target="https://choisirleservicepublic.gouv.fr/offre-emploi/2023-1342554" TargetMode="External"/><Relationship Id="rId583" Type="http://schemas.openxmlformats.org/officeDocument/2006/relationships/hyperlink" Target="https://choisirleservicepublic.gouv.fr/offre-emploi/2024-1469448/" TargetMode="External"/><Relationship Id="rId639" Type="http://schemas.openxmlformats.org/officeDocument/2006/relationships/hyperlink" Target="https://choisirleservicepublic.gouv.fr/offre-emploi/2024-1472606/" TargetMode="External"/><Relationship Id="rId4" Type="http://schemas.openxmlformats.org/officeDocument/2006/relationships/hyperlink" Target="https://choisirleservicepublic.gouv.fr/offre-emploi/2024-1461270/?tracking=1&amp;idOrigine=502" TargetMode="External"/><Relationship Id="rId180" Type="http://schemas.openxmlformats.org/officeDocument/2006/relationships/hyperlink" Target="https://choisirleservicepublic.gouv.fr/offre-emploi/2024-1468222/?tracking=1&amp;idOrigine=502" TargetMode="External"/><Relationship Id="rId236" Type="http://schemas.openxmlformats.org/officeDocument/2006/relationships/hyperlink" Target="https://choisirleservicepublic.gouv.fr/offre-emploi/2024-1453072/?tracking=1&amp;idOrigine=502" TargetMode="External"/><Relationship Id="rId278" Type="http://schemas.openxmlformats.org/officeDocument/2006/relationships/hyperlink" Target="https://choisirleservicepublic.gouv.fr/offre-emploi/adjoint-administratif-place---departement-d-ille-et-vilaine-hf-reference-2024-1463941/" TargetMode="External"/><Relationship Id="rId401" Type="http://schemas.openxmlformats.org/officeDocument/2006/relationships/hyperlink" Target="https://choisirleservicepublic.gouv.fr/offre-emploi/adjoint-administratif-spip-ra-saint-aubin-routot-hf-reference-2023-1324132/" TargetMode="External"/><Relationship Id="rId443" Type="http://schemas.openxmlformats.org/officeDocument/2006/relationships/hyperlink" Target="https://choisirleservicepublic.gouv.fr/offre-emploi/2024-1470910/?tracking=1&amp;idOrigine=502" TargetMode="External"/><Relationship Id="rId650" Type="http://schemas.openxmlformats.org/officeDocument/2006/relationships/hyperlink" Target="https://choisirleservicepublic.gouv.fr/offre-emploi/2023-1116503/" TargetMode="External"/><Relationship Id="rId303" Type="http://schemas.openxmlformats.org/officeDocument/2006/relationships/hyperlink" Target="https://choisirleservicepublic.gouv.fr/offre-emploi/secretaire-du-parquet-general-cour-d-appel-de-st-denis-hf-reference-2024-1458431/" TargetMode="External"/><Relationship Id="rId485" Type="http://schemas.openxmlformats.org/officeDocument/2006/relationships/hyperlink" Target="https://choisirleservicepublic.gouv.fr/offre-emploi/2024-1489177/?tracking=1&amp;idOrigine=502" TargetMode="External"/><Relationship Id="rId42" Type="http://schemas.openxmlformats.org/officeDocument/2006/relationships/hyperlink" Target="https://choisirleservicepublic.gouv.fr/offre-emploi/assistant-achats---dir-sg-grand-centre-hf-reference-2024-1480783/" TargetMode="External"/><Relationship Id="rId84" Type="http://schemas.openxmlformats.org/officeDocument/2006/relationships/hyperlink" Target="https://choisirleservicepublic.gouv.fr/nos-offres/filtres/mot-cles/2024-1468223/" TargetMode="External"/><Relationship Id="rId138" Type="http://schemas.openxmlformats.org/officeDocument/2006/relationships/hyperlink" Target="https://choisirleservicepublic.gouv.fr/offre-emploi/adjoint-administratif--tribunal-de-proximite-de-courbevoie-arrondissement-judiciaire-tj-de-nanterre-hf-reference-2024-1463768/" TargetMode="External"/><Relationship Id="rId345" Type="http://schemas.openxmlformats.org/officeDocument/2006/relationships/hyperlink" Target="https://choisirleservicepublic.gouv.fr/offre-emploi/adjoint-administratif-greffe-ma-auxerre-campagne-de-mobilite-pour-titulaires-reference-2022-1008110/" TargetMode="External"/><Relationship Id="rId387" Type="http://schemas.openxmlformats.org/officeDocument/2006/relationships/hyperlink" Target="https://choisirleservicepublic.gouv.fr/offre-emploi/2024-1468243/?tracking=1&amp;idOrigine=502" TargetMode="External"/><Relationship Id="rId510" Type="http://schemas.openxmlformats.org/officeDocument/2006/relationships/hyperlink" Target="https://choisirleservicepublic.gouv.fr/offre-emploi/gestionnaire-hf-reference-2024-1457047/" TargetMode="External"/><Relationship Id="rId552" Type="http://schemas.openxmlformats.org/officeDocument/2006/relationships/hyperlink" Target="https://choisirleservicepublic.gouv.fr/offre-emploi/2023-1325260/?tracking=1&amp;idOrigine=502" TargetMode="External"/><Relationship Id="rId594" Type="http://schemas.openxmlformats.org/officeDocument/2006/relationships/hyperlink" Target="https://choisirleservicepublic.gouv.fr/offre-emploi/2024-1469791/" TargetMode="External"/><Relationship Id="rId608" Type="http://schemas.openxmlformats.org/officeDocument/2006/relationships/hyperlink" Target="https://choisirleservicepublic.gouv.fr/offre-emploi/2024-1465270/" TargetMode="External"/><Relationship Id="rId191" Type="http://schemas.openxmlformats.org/officeDocument/2006/relationships/hyperlink" Target="https://choisirleservicepublic.gouv.fr/offre-emploi/adjoint-administratif-place-isere-au-sar-de-la-cour-d-appel-de-grenoble-hf-reference-2024-1465423/" TargetMode="External"/><Relationship Id="rId205" Type="http://schemas.openxmlformats.org/officeDocument/2006/relationships/hyperlink" Target="https://choisirleservicepublic.gouv.fr/offre-emploi/adjointe-administrative--adjoint-administratif-tribunal-judiciaire-de-chambery-73-hf-reference-2024-1466769/" TargetMode="External"/><Relationship Id="rId247" Type="http://schemas.openxmlformats.org/officeDocument/2006/relationships/hyperlink" Target="https://choisirleservicepublic.gouv.fr/offre-emploi/adjointe-administratifve---2-postes---fonctionnaire-uniquement---tj-d-ales-hf-reference-2024-1465298/" TargetMode="External"/><Relationship Id="rId412" Type="http://schemas.openxmlformats.org/officeDocument/2006/relationships/hyperlink" Target="https://choisirleservicepublic.gouv.fr/offre-emploi/adjoint-administratif-hf-reference-2024-1462839/" TargetMode="External"/><Relationship Id="rId107" Type="http://schemas.openxmlformats.org/officeDocument/2006/relationships/hyperlink" Target="https://choisirleservicepublic.gouv.fr/offre-emploi/adjoint-administratif---tribunal-judiciaire-de-dijon-hf-reference-2023-1310333/" TargetMode="External"/><Relationship Id="rId289" Type="http://schemas.openxmlformats.org/officeDocument/2006/relationships/hyperlink" Target="https://choisirleservicepublic.gouv.fr/offre-emploi/adjoint-administratif-tj-vannes-hf-reference-2024-1464038/" TargetMode="External"/><Relationship Id="rId454" Type="http://schemas.openxmlformats.org/officeDocument/2006/relationships/hyperlink" Target="https://pep-rh.talent-soft.com/Pages/Offers/MainPage.aspx" TargetMode="External"/><Relationship Id="rId496" Type="http://schemas.openxmlformats.org/officeDocument/2006/relationships/hyperlink" Target="https://choisirleservicepublic.gouv.fr/offre-emploi/2024-1469804/?tracking=1&amp;idOrigine=502" TargetMode="External"/><Relationship Id="rId661" Type="http://schemas.openxmlformats.org/officeDocument/2006/relationships/hyperlink" Target="https://choisirleservicepublic.gouv.fr/offre-emploi/2024-1468313/" TargetMode="External"/><Relationship Id="rId11" Type="http://schemas.openxmlformats.org/officeDocument/2006/relationships/hyperlink" Target="https://choisirleservicepublic.gouv.fr/offre-emploi/2024-1454458/?tracking=1&amp;idOrigine=502" TargetMode="External"/><Relationship Id="rId53" Type="http://schemas.openxmlformats.org/officeDocument/2006/relationships/hyperlink" Target="https://choisirleservicepublic.gouv.fr/offre-emploi/gestionnaire-des-espaces-de-travail--micro-zoning---spsp-reference-2024-1479729/" TargetMode="External"/><Relationship Id="rId149" Type="http://schemas.openxmlformats.org/officeDocument/2006/relationships/hyperlink" Target="https://choisirleservicepublic.gouv.fr/offre-emploi/-adjoint-administratif---tribunal-de-proximite-de-vichy-hf-reference-2024-1469496/" TargetMode="External"/><Relationship Id="rId314" Type="http://schemas.openxmlformats.org/officeDocument/2006/relationships/hyperlink" Target="https://choisirleservicepublic.gouv.fr/offre-emploi/2024-1480816/?tracking=1&amp;idOrigine=502" TargetMode="External"/><Relationship Id="rId356" Type="http://schemas.openxmlformats.org/officeDocument/2006/relationships/hyperlink" Target="https://choisirleservicepublic.gouv.fr/offre-emploi/adjoint-administratif-ma-tours-campagne-de-mobilite-pour-titulaires-reference-2022-1008988/" TargetMode="External"/><Relationship Id="rId398" Type="http://schemas.openxmlformats.org/officeDocument/2006/relationships/hyperlink" Target="https://choisirleservicepublic.gouv.fr/offre-emploi/adjoint-administratif-ma-cherbourg-hf-reference-2023-1289628/" TargetMode="External"/><Relationship Id="rId521" Type="http://schemas.openxmlformats.org/officeDocument/2006/relationships/hyperlink" Target="https://choisirleservicepublic.gouv.fr/offre-emploi/adjoint-administratif-hf-reference-2024-1468488/" TargetMode="External"/><Relationship Id="rId563" Type="http://schemas.openxmlformats.org/officeDocument/2006/relationships/hyperlink" Target="https://choisirleservicepublic.gouv.fr/offre-emploi/2023-1324314/?tracking=1&amp;idOrigine=502" TargetMode="External"/><Relationship Id="rId619" Type="http://schemas.openxmlformats.org/officeDocument/2006/relationships/hyperlink" Target="https://choisirleserviceepublic.gouv.fr/offre-emploi/2024-1466728/" TargetMode="External"/><Relationship Id="rId95" Type="http://schemas.openxmlformats.org/officeDocument/2006/relationships/hyperlink" Target="https://choisirleservicepublic.gouv.fr/offre-emploi/2024-1463968/?tracking=1&amp;idOrigine=502" TargetMode="External"/><Relationship Id="rId160" Type="http://schemas.openxmlformats.org/officeDocument/2006/relationships/hyperlink" Target="https://choisirleservicepublic.gouv.fr/offre-emploi/adjoint-administratif-hf-reference-2024-1450866/" TargetMode="External"/><Relationship Id="rId216" Type="http://schemas.openxmlformats.org/officeDocument/2006/relationships/hyperlink" Target="https://choisirleservicepublic.gouv.fr/offre-emploi/adjoint-administratif-au-tribunal-judiciaire-de-senlis-hf-reference-2024-1465257/" TargetMode="External"/><Relationship Id="rId423" Type="http://schemas.openxmlformats.org/officeDocument/2006/relationships/hyperlink" Target="https://choisirleservicepublic.gouv.fr/offre-emploi/adjoint-administratif-milieu-ferme---spip-06-ra-grasse-hf-reference-2024-1468384/" TargetMode="External"/><Relationship Id="rId258" Type="http://schemas.openxmlformats.org/officeDocument/2006/relationships/hyperlink" Target="https://choisirleservicepublic.gouv.fr/offre-emploi/2024-1463794/?tracking=1&amp;idOrigine=502" TargetMode="External"/><Relationship Id="rId465" Type="http://schemas.openxmlformats.org/officeDocument/2006/relationships/hyperlink" Target="https://choisirleservicepublic.gouv.fr/nos-offres/filtres/mot-cles/2024-1454413/" TargetMode="External"/><Relationship Id="rId630" Type="http://schemas.openxmlformats.org/officeDocument/2006/relationships/hyperlink" Target="https://choisirleservicepublic.gouv.fr/offre-emploi/2024-1472607/" TargetMode="External"/><Relationship Id="rId672" Type="http://schemas.openxmlformats.org/officeDocument/2006/relationships/hyperlink" Target="https://choisirleservicepublic.gouv.fr/offre-emploi/2024-1472590/" TargetMode="External"/><Relationship Id="rId22" Type="http://schemas.openxmlformats.org/officeDocument/2006/relationships/hyperlink" Target="https://choisirleservicepublic.gouv.fr/offre-emploi/gestionnaire-ps5-hf-reference-2024-1450673/" TargetMode="External"/><Relationship Id="rId64" Type="http://schemas.openxmlformats.org/officeDocument/2006/relationships/hyperlink" Target="https://choisirleservicepublic.gouv.fr/offre-emploi/adjoint-administratif-au-tribunal-judiciaire-de-toulouse-hf-reference-2024-1462693/" TargetMode="External"/><Relationship Id="rId118" Type="http://schemas.openxmlformats.org/officeDocument/2006/relationships/hyperlink" Target="https://choisirleservicepublic.gouv.fr/offre-emploi/adjoint-administratif-hf-reference-2024-1469759/" TargetMode="External"/><Relationship Id="rId325" Type="http://schemas.openxmlformats.org/officeDocument/2006/relationships/hyperlink" Target="https://choisirleservicepublic.gouv.fr/offre-emploi/2024-1468232/?tracking=1&amp;idOrigine=502" TargetMode="External"/><Relationship Id="rId367" Type="http://schemas.openxmlformats.org/officeDocument/2006/relationships/hyperlink" Target="https://choisirleservicepublic.gouv.fr/offre-emploi/adjoint-administratif-spip-21-campagne-de-mobilite-pour-titulaires-reference-2024-1466825/" TargetMode="External"/><Relationship Id="rId532" Type="http://schemas.openxmlformats.org/officeDocument/2006/relationships/hyperlink" Target="https://choisirleservicepublic.gouv.fr/offre-emploi/2024-1468172" TargetMode="External"/><Relationship Id="rId574" Type="http://schemas.openxmlformats.org/officeDocument/2006/relationships/hyperlink" Target="https://choisirleservicepublic.gouv.fr/offre-emploi/2024-1468195/?tracking=1&amp;idOrigine=502" TargetMode="External"/><Relationship Id="rId171" Type="http://schemas.openxmlformats.org/officeDocument/2006/relationships/hyperlink" Target="https://choisirleservicepublic.gouv.fr/offre-emploi/2024-1468079/?tracking=1&amp;idOrigine=502" TargetMode="External"/><Relationship Id="rId227" Type="http://schemas.openxmlformats.org/officeDocument/2006/relationships/hyperlink" Target="https://choisirleservicepublic.gouv.fr/offre-emploi/adjointe-administrative--adjoint-administratif-hf-reference-2024-1464147/" TargetMode="External"/><Relationship Id="rId269" Type="http://schemas.openxmlformats.org/officeDocument/2006/relationships/hyperlink" Target="https://choisirleservicepublic.gouv.fr/nos-offres/filtres/mot-cles/2024-1466674" TargetMode="External"/><Relationship Id="rId434" Type="http://schemas.openxmlformats.org/officeDocument/2006/relationships/hyperlink" Target="https://choisirleservicepublic.gouv.fr/offre-emploi/adjointe-administratifve---economat-hf-reference-2024-1468242/" TargetMode="External"/><Relationship Id="rId476" Type="http://schemas.openxmlformats.org/officeDocument/2006/relationships/hyperlink" Target="https://choisirleservicepublic.gouv.fr/offre-emploi/adjointe-administratifve-au-tribunal-judiciaire-d-alencon-hf-reference-2024-1462658/" TargetMode="External"/><Relationship Id="rId641" Type="http://schemas.openxmlformats.org/officeDocument/2006/relationships/hyperlink" Target="https://choisirleservicepublic.gouv.fr/offre-emploi/2024-1472592/" TargetMode="External"/><Relationship Id="rId33" Type="http://schemas.openxmlformats.org/officeDocument/2006/relationships/hyperlink" Target="https://choisirleservicepublic.gouv.fr/offre-emploi/agente--de-bureau---dacg-reference-2024-1479676/" TargetMode="External"/><Relationship Id="rId129" Type="http://schemas.openxmlformats.org/officeDocument/2006/relationships/hyperlink" Target="https://choisirleservicepublic.gouv.fr/offre-emploi/adjoint-administratif-c-place-yvelines-au-sar-de-versailles-hf-reference-2024-1454429/" TargetMode="External"/><Relationship Id="rId280" Type="http://schemas.openxmlformats.org/officeDocument/2006/relationships/hyperlink" Target="https://choisirleservicepublic.gouv.fr/offre-emploi/adjoint-administratif-tj-brest-hf-reference-2024-1464041/" TargetMode="External"/><Relationship Id="rId336" Type="http://schemas.openxmlformats.org/officeDocument/2006/relationships/hyperlink" Target="https://choisirleservicepublic.gouv.fr/offre-emploi/2022-1009426/?tracking=1&amp;idOrigine=502" TargetMode="External"/><Relationship Id="rId501" Type="http://schemas.openxmlformats.org/officeDocument/2006/relationships/hyperlink" Target="https://choisirleservicepublic.gouv.fr/offre-emploi/2024-1469615/?tracking=1&amp;idOrigine=502" TargetMode="External"/><Relationship Id="rId543" Type="http://schemas.openxmlformats.org/officeDocument/2006/relationships/hyperlink" Target="https://choisirleservicepublic.gouv.fr/offre-emploi/2023-1325269" TargetMode="External"/><Relationship Id="rId75" Type="http://schemas.openxmlformats.org/officeDocument/2006/relationships/hyperlink" Target="https://choisirleservicepublic.gouv.fr/offre-emploi/2024-1466703/?tracking=1&amp;idOrigine=502" TargetMode="External"/><Relationship Id="rId140" Type="http://schemas.openxmlformats.org/officeDocument/2006/relationships/hyperlink" Target="https://choisirleservicepublic.gouv.fr/offre-emploi/adjoint-administratif--tribunal-de-proximite-d-asnieres-sur-seine-arrond-judiciaire--tj-de-nanterre-hf-reference-2024-1463776/" TargetMode="External"/><Relationship Id="rId182" Type="http://schemas.openxmlformats.org/officeDocument/2006/relationships/hyperlink" Target="https://choisirleservicepublic.gouv.fr/offre-emploi/2024-1465435/?tracking=1&amp;idOrigine=502" TargetMode="External"/><Relationship Id="rId378" Type="http://schemas.openxmlformats.org/officeDocument/2006/relationships/hyperlink" Target="https://choisirleservicepublic.gouv.fr/offre-emploi/2024-1468175/?tracking=1&amp;idOrigine=502" TargetMode="External"/><Relationship Id="rId403" Type="http://schemas.openxmlformats.org/officeDocument/2006/relationships/hyperlink" Target="https://choisirleservicepublic.gouv.fr/offre-emploi/adjoint-administratif-cpf-rennes-hf-reference-2023-1289672/" TargetMode="External"/><Relationship Id="rId585" Type="http://schemas.openxmlformats.org/officeDocument/2006/relationships/hyperlink" Target="https://choisirleservicepublic.gouv.fr/offre-emploi/2024-1469456/" TargetMode="External"/><Relationship Id="rId6" Type="http://schemas.openxmlformats.org/officeDocument/2006/relationships/hyperlink" Target="https://choisirleservicepublic.gouv.fr/offre-emploi/2024-1461425/?tracking=1&amp;idOrigine=502" TargetMode="External"/><Relationship Id="rId238" Type="http://schemas.openxmlformats.org/officeDocument/2006/relationships/hyperlink" Target="https://choisirleservicepublic.gouv.fr/offre-emploi/2024-1453096/?tracking=1&amp;idOrigine=502" TargetMode="External"/><Relationship Id="rId445" Type="http://schemas.openxmlformats.org/officeDocument/2006/relationships/hyperlink" Target="https://choisirleservicepublic.gouv.fr/offre-emploi/2024-1469862/?tracking=1&amp;idOrigine=502" TargetMode="External"/><Relationship Id="rId487" Type="http://schemas.openxmlformats.org/officeDocument/2006/relationships/hyperlink" Target="https://choisirleservicepublic.gouv.fr/offre-emploi/2024-1489186/?tracking=1&amp;idOrigine=502" TargetMode="External"/><Relationship Id="rId610" Type="http://schemas.openxmlformats.org/officeDocument/2006/relationships/hyperlink" Target="https://choisirleservicepublic.gouv.fr/offre-emploi/2024-1465296&#160;/" TargetMode="External"/><Relationship Id="rId652" Type="http://schemas.openxmlformats.org/officeDocument/2006/relationships/hyperlink" Target="https://choisirleservicepublic.gouv.fr/offre-emploi/2023-1118629/" TargetMode="External"/><Relationship Id="rId291" Type="http://schemas.openxmlformats.org/officeDocument/2006/relationships/hyperlink" Target="https://choisirleservicepublic.gouv.fr/offre-emploi/adjoint-administratif-tribunal-de-proximite-de-guingamp-hf-reference-2024-1468259/" TargetMode="External"/><Relationship Id="rId305" Type="http://schemas.openxmlformats.org/officeDocument/2006/relationships/hyperlink" Target="https://choisirleservicepublic.gouv.fr/offre-emploi/adjoint-administratif--tribunal-de-proximite-de-boulogne-billancourt-arrondissement-judiciaire-du-tj-hf-reference-2024-1477014/" TargetMode="External"/><Relationship Id="rId347" Type="http://schemas.openxmlformats.org/officeDocument/2006/relationships/hyperlink" Target="https://choisirleservicepublic.gouv.fr/offre-emploi/adjoint-administratif-siege-disp-dijon-campagne-de-mobilite-pour-titulaires-reference-2024-1457276/" TargetMode="External"/><Relationship Id="rId512" Type="http://schemas.openxmlformats.org/officeDocument/2006/relationships/hyperlink" Target="https://choisirleservicepublic.gouv.fr/offre-emploi/gestionnaire-hf-reference-2024-1457099/" TargetMode="External"/><Relationship Id="rId44" Type="http://schemas.openxmlformats.org/officeDocument/2006/relationships/hyperlink" Target="https://choisirleservicepublic.gouv.fr/offre-emploi/gestionnaire-chorus-fh---dir-sg-ile-de-france-hf-reference-2024-1480896/" TargetMode="External"/><Relationship Id="rId86" Type="http://schemas.openxmlformats.org/officeDocument/2006/relationships/hyperlink" Target="https://choisirleservicepublic.gouv.fr/nos-offres/filtres/mot-cles/2024-1468199/" TargetMode="External"/><Relationship Id="rId151" Type="http://schemas.openxmlformats.org/officeDocument/2006/relationships/hyperlink" Target="https://pep-rh.talent-soft.com/Pages/Offers/MainPage.aspx" TargetMode="External"/><Relationship Id="rId389" Type="http://schemas.openxmlformats.org/officeDocument/2006/relationships/hyperlink" Target="https://pep-rh.talent-soft.com/Pages/Offers/MainPage.aspx?FromContext=VacancyDashboard&amp;id=1455959" TargetMode="External"/><Relationship Id="rId554" Type="http://schemas.openxmlformats.org/officeDocument/2006/relationships/hyperlink" Target="https://choisirleservicepublic.gouv.fr/offre-emploi/2024-1468405/?tracking=1&amp;idOrigine=502" TargetMode="External"/><Relationship Id="rId596" Type="http://schemas.openxmlformats.org/officeDocument/2006/relationships/hyperlink" Target="https://choisirleservicepublic.gouv.fr/offre-emploi/2023-1117444/" TargetMode="External"/><Relationship Id="rId193" Type="http://schemas.openxmlformats.org/officeDocument/2006/relationships/hyperlink" Target="https://choisirleservicepublic.gouv.fr/offre-emploi/adjoint-administratif-au-tribunal-judiciaire-de-gap-hf-reference-2024-1465410/" TargetMode="External"/><Relationship Id="rId207" Type="http://schemas.openxmlformats.org/officeDocument/2006/relationships/hyperlink" Target="https://choisirleservicepublic.gouv.fr/offre-emploi/2024-1462777/?tracking=1&amp;idOrigine=502" TargetMode="External"/><Relationship Id="rId249" Type="http://schemas.openxmlformats.org/officeDocument/2006/relationships/hyperlink" Target="https://choisirleservicepublic.gouv.fr/offre-emploi/-adjoint-administratif---1-poste---fonctionnaire-uniquement--tj-d-avignon-hf-hf-reference-2024-1465302/" TargetMode="External"/><Relationship Id="rId414" Type="http://schemas.openxmlformats.org/officeDocument/2006/relationships/hyperlink" Target="https://pep-rh.talent-soft.com/Pages/Offers/MainPage.aspx?id=1468363" TargetMode="External"/><Relationship Id="rId456" Type="http://schemas.openxmlformats.org/officeDocument/2006/relationships/hyperlink" Target="https://choisirleservicepublic.gouv.fr/offre-emploi/adjoint-administratif-au-pole-secretariat-du-milieu-ferme-de-bois-d-arcy-hf-reference-2024-1471327/" TargetMode="External"/><Relationship Id="rId498" Type="http://schemas.openxmlformats.org/officeDocument/2006/relationships/hyperlink" Target="https://choisirleservicepublic.gouv.fr/offre-emploi/2022-1019580/?tracking=1&amp;idOrigine=502" TargetMode="External"/><Relationship Id="rId621" Type="http://schemas.openxmlformats.org/officeDocument/2006/relationships/hyperlink" Target="https://choisirleservicepublic.gouv.fr/offre-emploi/2024-1466736/" TargetMode="External"/><Relationship Id="rId663" Type="http://schemas.openxmlformats.org/officeDocument/2006/relationships/hyperlink" Target="https://choisirleservicepublic.gouv.fr/offre-emploi/2024-1450756/" TargetMode="External"/><Relationship Id="rId13" Type="http://schemas.openxmlformats.org/officeDocument/2006/relationships/hyperlink" Target="https://choisirleservicepublic.gouv.fr/offre-emploi/2024-1469474/?tracking=1&amp;idOrigine=502" TargetMode="External"/><Relationship Id="rId109" Type="http://schemas.openxmlformats.org/officeDocument/2006/relationships/hyperlink" Target="https://choisirleservicepublic.gouv.fr/offre-emploi/adjointe-administratif-ve-service-formation-et-des-manifestations-a-la-cour-de-cassation-hf-reference-2024-1468516/" TargetMode="External"/><Relationship Id="rId260" Type="http://schemas.openxmlformats.org/officeDocument/2006/relationships/hyperlink" Target="https://choisirleservicepublic.gouv.fr/offre-emploi/2024-1465231/?tracking=1&amp;idOrigine=502" TargetMode="External"/><Relationship Id="rId316" Type="http://schemas.openxmlformats.org/officeDocument/2006/relationships/hyperlink" Target="https://choisirleservicepublic.gouv.fr/offre-emploi/adjoint-administratif-au-tribunal-judiciaire-de-toulouse-hf-reference-2024-1480845/" TargetMode="External"/><Relationship Id="rId523" Type="http://schemas.openxmlformats.org/officeDocument/2006/relationships/hyperlink" Target="https://choisirleservicepublic.gouv.fr/offre-emploi/adjoint-administratif-hf-reference-2024-1468404/" TargetMode="External"/><Relationship Id="rId55" Type="http://schemas.openxmlformats.org/officeDocument/2006/relationships/hyperlink" Target="https://choisirleservicepublic.gouv.fr/offre-emploi/adjoint-administratif-a-la-cour-d-appel-de-toulouse-hf-reference-2024-1462638/" TargetMode="External"/><Relationship Id="rId97" Type="http://schemas.openxmlformats.org/officeDocument/2006/relationships/hyperlink" Target="https://choisirleservicepublic.gouv.fr/offre-emploi/adjoint-administratif--au-tribunal-de-proximite-de-chatellerault-hf-reference-2024-1468286/" TargetMode="External"/><Relationship Id="rId120" Type="http://schemas.openxmlformats.org/officeDocument/2006/relationships/hyperlink" Target="https://choisirleservicepublic.gouv.fr/offre-emploi/adjoint-administratif-hf-reference-2024-1469762/" TargetMode="External"/><Relationship Id="rId358" Type="http://schemas.openxmlformats.org/officeDocument/2006/relationships/hyperlink" Target="https://choisirleservicepublic.gouv.fr/offre-emploi/secretaire-administratif-spip-71-campagne-de-mobilite-pour-titulaires-reference-2022-1010448/" TargetMode="External"/><Relationship Id="rId565" Type="http://schemas.openxmlformats.org/officeDocument/2006/relationships/hyperlink" Target="https://choisirleservicepublic.gouv.fr/offre-emploi/2024-1468280/?tracking=1&amp;idOrigine=502" TargetMode="External"/><Relationship Id="rId162" Type="http://schemas.openxmlformats.org/officeDocument/2006/relationships/hyperlink" Target="https://choisirleservicepublic.gouv.fr/offre-emploi/adjointe-administrative--adjoint-administratif-hf-reference-2024-1452978/" TargetMode="External"/><Relationship Id="rId218" Type="http://schemas.openxmlformats.org/officeDocument/2006/relationships/hyperlink" Target="https://choisirleservicepublic.gouv.fr/offre-emploi/adjoint-administratif-au-tribunal-judiciaire-de-beauvais-hf-reference-2024-1465268/" TargetMode="External"/><Relationship Id="rId425" Type="http://schemas.openxmlformats.org/officeDocument/2006/relationships/hyperlink" Target="https://choisirleservicepublic.gouv.fr/offre-emploi/secretaire-assistantesecretaire-assistant-hf-reference-2024-1468409/" TargetMode="External"/><Relationship Id="rId467" Type="http://schemas.openxmlformats.org/officeDocument/2006/relationships/hyperlink" Target="https://choisirleservicepublic.gouv.fr/offre-emploi/gestionnaire-rh-de-proximite-hf-reference-2024-1449398/" TargetMode="External"/><Relationship Id="rId632" Type="http://schemas.openxmlformats.org/officeDocument/2006/relationships/hyperlink" Target="https://choisirleservicepublic.gouv.fr/offre-emploi/2024-1459929/" TargetMode="External"/><Relationship Id="rId271" Type="http://schemas.openxmlformats.org/officeDocument/2006/relationships/hyperlink" Target="https://choisirleservicepublic.gouv.fr/nos-offres/filtres/mot-cles/2024-1466647" TargetMode="External"/><Relationship Id="rId674" Type="http://schemas.openxmlformats.org/officeDocument/2006/relationships/hyperlink" Target="https://choisirleservicepublic.gouv.fr/offre-emploi/2024-1472596/" TargetMode="External"/><Relationship Id="rId24" Type="http://schemas.openxmlformats.org/officeDocument/2006/relationships/hyperlink" Target="https://choisirleservicepublic.gouv.fr/offre-emploi/secretaire-de-direction-cabinet-directeur-hf-reference-2024-1478349/" TargetMode="External"/><Relationship Id="rId66" Type="http://schemas.openxmlformats.org/officeDocument/2006/relationships/hyperlink" Target="https://choisirleservicepublic.gouv.fr/offre-emploi/adjoint-administratif-au-tribunal-judiciaire-de-besancon-hf-reference-2024-1458407/" TargetMode="External"/><Relationship Id="rId131" Type="http://schemas.openxmlformats.org/officeDocument/2006/relationships/hyperlink" Target="https://choisirleservicepublic.gouv.fr/offre-emploi/adjoint-administratif-c-place-val-d-oise-au-sar-de-versailles-hf-reference-2024-1454435/" TargetMode="External"/><Relationship Id="rId327" Type="http://schemas.openxmlformats.org/officeDocument/2006/relationships/hyperlink" Target="https://choisirleservicepublic.gouv.fr/offre-emploi/2023-1156847/?tracking=1&amp;idOrigine=502" TargetMode="External"/><Relationship Id="rId369" Type="http://schemas.openxmlformats.org/officeDocument/2006/relationships/hyperlink" Target="https://choisirleservicepublic.gouv.fr/offre-emploi/assistante-relations-internationales-hf-reference-2024-1468218/" TargetMode="External"/><Relationship Id="rId534" Type="http://schemas.openxmlformats.org/officeDocument/2006/relationships/hyperlink" Target="https://choisirleservicepublic.gouv.fr/offre-emploi/2023-1325170" TargetMode="External"/><Relationship Id="rId576" Type="http://schemas.openxmlformats.org/officeDocument/2006/relationships/hyperlink" Target="https://choisirleservicepublic.gouv.fr/offre-emploi/2024-1468252/?tracking=1&amp;idOrigine=502" TargetMode="External"/><Relationship Id="rId173" Type="http://schemas.openxmlformats.org/officeDocument/2006/relationships/hyperlink" Target="https://choisirleservicepublic.gouv.fr/offre-emploi/2024-1453000/?tracking=1&amp;idOrigine=502" TargetMode="External"/><Relationship Id="rId229" Type="http://schemas.openxmlformats.org/officeDocument/2006/relationships/hyperlink" Target="https://choisirleservicepublic.gouv.fr/offre-emploi/2024-1450728/?tracking=1&amp;idOrigine=502" TargetMode="External"/><Relationship Id="rId380" Type="http://schemas.openxmlformats.org/officeDocument/2006/relationships/hyperlink" Target="https://choisirleservicepublic.gouv.fr/offre-emploi/2024-1468082/?tracking=1&amp;idOrigine=502" TargetMode="External"/><Relationship Id="rId436" Type="http://schemas.openxmlformats.org/officeDocument/2006/relationships/hyperlink" Target="https://choisirleservicepublic.gouv.fr/offre-emploi/adjoint-administratif---greffe-hf-reference-2024-1468368/" TargetMode="External"/><Relationship Id="rId601" Type="http://schemas.openxmlformats.org/officeDocument/2006/relationships/hyperlink" Target="https://choisirleservicepublic.gouv.fr/offre-emploi/2024-1469601/" TargetMode="External"/><Relationship Id="rId643" Type="http://schemas.openxmlformats.org/officeDocument/2006/relationships/hyperlink" Target="https://choisirleservicepublic.gouv.fr/offre-emploi/2024-1472577/" TargetMode="External"/><Relationship Id="rId240" Type="http://schemas.openxmlformats.org/officeDocument/2006/relationships/hyperlink" Target="https://choisirleservicepublic.gouv.fr/offre-emploi/2024-1459884/?tracking=1&amp;idOrigine=502" TargetMode="External"/><Relationship Id="rId478" Type="http://schemas.openxmlformats.org/officeDocument/2006/relationships/hyperlink" Target="https://choisirleservicepublic.gouv.fr/offre-emploi/adjoint-administratif-justice-de-proximite-au-tribunal-judiciaire-de-nanterre-reference-2024-1489027/" TargetMode="External"/><Relationship Id="rId35" Type="http://schemas.openxmlformats.org/officeDocument/2006/relationships/hyperlink" Target="https://choisirleservicepublic.gouv.fr/offre-emploi/secretaire-au-sein-de-la-direction-des-affaires-civiles-et-du-sceau---dacs-reference-2024-1479692/" TargetMode="External"/><Relationship Id="rId77" Type="http://schemas.openxmlformats.org/officeDocument/2006/relationships/hyperlink" Target="https://choisirleservicepublic.gouv.fr/offre-emploi/2024-1466698/?tracking=1&amp;idOrigine=502" TargetMode="External"/><Relationship Id="rId100" Type="http://schemas.openxmlformats.org/officeDocument/2006/relationships/hyperlink" Target="https://choisirleservicepublic.gouv.fr/offre-emploi/adjoint-administratif-au-service-administratif-regional-de-la-cour-d-appel-de-poitiers-hf-reference-2024-1468307/" TargetMode="External"/><Relationship Id="rId282" Type="http://schemas.openxmlformats.org/officeDocument/2006/relationships/hyperlink" Target="https://choisirleservicepublic.gouv.fr/offre-emploi/adjoint-administratif-tj-quimper-hf-reference-2024-1463984/" TargetMode="External"/><Relationship Id="rId338" Type="http://schemas.openxmlformats.org/officeDocument/2006/relationships/hyperlink" Target="https://choisirleservicepublic.gouv.fr/offre-emploi/2022-1009357/?tracking=1&amp;idOrigine=502" TargetMode="External"/><Relationship Id="rId503" Type="http://schemas.openxmlformats.org/officeDocument/2006/relationships/hyperlink" Target="https://choisirleservicepublic.gouv.fr/offre-emploi/gestionnaire-hf-reference-2024-1455946/" TargetMode="External"/><Relationship Id="rId545" Type="http://schemas.openxmlformats.org/officeDocument/2006/relationships/hyperlink" Target="https://choisirleservicepublic.gouv.fr/offre-emploi/2023-1325313" TargetMode="External"/><Relationship Id="rId587" Type="http://schemas.openxmlformats.org/officeDocument/2006/relationships/hyperlink" Target="https://choisirleservicepublic.gouv.fr/offre-emploi/2024-1469599/" TargetMode="External"/><Relationship Id="rId8" Type="http://schemas.openxmlformats.org/officeDocument/2006/relationships/hyperlink" Target="https://choisirleservicepublic.gouv.fr/offre-emploi/2024-1461414/?tracking=1&amp;idOrigine=502" TargetMode="External"/><Relationship Id="rId142" Type="http://schemas.openxmlformats.org/officeDocument/2006/relationships/hyperlink" Target="https://choisirleservicepublic.gouv.fr/offre-emploi/-adjoint-administratif---tribunal-judiciaire-de-montlucon-hf-reference-2024-1469446/" TargetMode="External"/><Relationship Id="rId184" Type="http://schemas.openxmlformats.org/officeDocument/2006/relationships/hyperlink" Target="https://choisirleservicepublic.gouv.fr/offre-emploi/2024-1465488/?tracking=1&amp;idOrigine=502" TargetMode="External"/><Relationship Id="rId391" Type="http://schemas.openxmlformats.org/officeDocument/2006/relationships/hyperlink" Target="https://choisirleservicepublic.gouv.fr/offre-emploi/adjoint-administratif-cp-caen-ifs-hf-reference-2023-1289632/" TargetMode="External"/><Relationship Id="rId405" Type="http://schemas.openxmlformats.org/officeDocument/2006/relationships/hyperlink" Target="https://choisirleservicepublic.gouv.fr/offre-emploi/adjoint-administratif-ma-coutances-hf-reference-2023-1289704/" TargetMode="External"/><Relationship Id="rId447" Type="http://schemas.openxmlformats.org/officeDocument/2006/relationships/hyperlink" Target="https://choisirleservicepublic.gouv.fr/offre-emploi/2024-1483519/?tracking=1&amp;idOrigine=502" TargetMode="External"/><Relationship Id="rId612" Type="http://schemas.openxmlformats.org/officeDocument/2006/relationships/hyperlink" Target="https://choisirleservicepublic.gouv.fr/offre-emploi/2024-1466623/" TargetMode="External"/><Relationship Id="rId251" Type="http://schemas.openxmlformats.org/officeDocument/2006/relationships/hyperlink" Target="https://choisirleservicepublic.gouv.fr/offre-emploi/sar-colmar---centre-archivage-schnersheim---adjoint-administratif-hf-reference-2022-1009229/" TargetMode="External"/><Relationship Id="rId489" Type="http://schemas.openxmlformats.org/officeDocument/2006/relationships/hyperlink" Target="https://choisirleservicepublic.gouv.fr/nos-offres/filtres/mot-cles/2024-1480775" TargetMode="External"/><Relationship Id="rId654" Type="http://schemas.openxmlformats.org/officeDocument/2006/relationships/hyperlink" Target="https://choisirleservicepublic.gouv.fr/offre-emploi/2024-1472488/" TargetMode="External"/><Relationship Id="rId46" Type="http://schemas.openxmlformats.org/officeDocument/2006/relationships/hyperlink" Target="https://choisirleservicepublic.gouv.fr/offre-emploi/chargee-de-prestations-financieres---dir-sg-sud-hf-reference-2024-1480930/" TargetMode="External"/><Relationship Id="rId293" Type="http://schemas.openxmlformats.org/officeDocument/2006/relationships/hyperlink" Target="https://choisirleservicepublic.gouv.fr/offre-emploi/poste-offert-a-fonctionnaire--adjoint-administratif---tj-de-dax-hf-reference-2024-1462784/" TargetMode="External"/><Relationship Id="rId307" Type="http://schemas.openxmlformats.org/officeDocument/2006/relationships/hyperlink" Target="mailto:https://choisirleservicepublic.gouv.fr/offre-emploi/assistante-administratifve-hf-reference-2024-1468439/" TargetMode="External"/><Relationship Id="rId349" Type="http://schemas.openxmlformats.org/officeDocument/2006/relationships/hyperlink" Target="https://choisirleservicepublic.gouv.fr/offre-emploi/adjoint-administratif-spip-25-campagne-de-mobilite-pour-titulaires-reference-2023-1282374/" TargetMode="External"/><Relationship Id="rId514" Type="http://schemas.openxmlformats.org/officeDocument/2006/relationships/hyperlink" Target="https://choisirleservicepublic.gouv.fr/offre-emploi/gestionnaire-hf-reference-2024-1457148/" TargetMode="External"/><Relationship Id="rId556" Type="http://schemas.openxmlformats.org/officeDocument/2006/relationships/hyperlink" Target="https://choisirleservicepublic.gouv.fr/offre-emploi/2023-1333932/?tracking=1&amp;idOrigine=502" TargetMode="External"/><Relationship Id="rId88" Type="http://schemas.openxmlformats.org/officeDocument/2006/relationships/hyperlink" Target="https://choisirleservicepublic.gouv.fr/offre-emploi/2024-1463973/?tracking=1&amp;idOrigine=502" TargetMode="External"/><Relationship Id="rId111" Type="http://schemas.openxmlformats.org/officeDocument/2006/relationships/hyperlink" Target="https://choisirleservicepublic.gouv.fr/offre-emploi/adjoint-administratif-au-service-des-marches-publics-au-sagb-a-la-cour-de-cassation-hf-reference-2024-1468483/" TargetMode="External"/><Relationship Id="rId153" Type="http://schemas.openxmlformats.org/officeDocument/2006/relationships/hyperlink" Target="https://choisirleservicepublic.gouv.fr/offre-emploi/adjoint-administratif---gestionnaire-rhpaie-hf-reference-2024-1472729/" TargetMode="External"/><Relationship Id="rId195" Type="http://schemas.openxmlformats.org/officeDocument/2006/relationships/hyperlink" Target="https://choisirleservicepublic.gouv.fr/offre-emploi/adjoint-administratif-au-tribunal-judiciaire-de-montargis-hf-reference-2024-1466762/" TargetMode="External"/><Relationship Id="rId209" Type="http://schemas.openxmlformats.org/officeDocument/2006/relationships/hyperlink" Target="https://choisirleservicepublic.gouv.fr/offre-emploi/2024-1462804/?tracking=1&amp;idOrigine=502" TargetMode="External"/><Relationship Id="rId360" Type="http://schemas.openxmlformats.org/officeDocument/2006/relationships/hyperlink" Target="https://choisirleservicepublic.gouv.fr/offre-emploi/adjoint-administratif-ma-besancon-campagne-de-mobilite-pour-titulaires-reference-2023-1139175/" TargetMode="External"/><Relationship Id="rId416" Type="http://schemas.openxmlformats.org/officeDocument/2006/relationships/hyperlink" Target="https://choisirleservicepublic.gouv.fr/offre-emploi/adjointe-administratifve---greffe-penitentiaire-hf-reference-2024-1468197/" TargetMode="External"/><Relationship Id="rId598" Type="http://schemas.openxmlformats.org/officeDocument/2006/relationships/hyperlink" Target="https://choisirleservicepublic.gouv.fr/offre-emploi/2023-1117723/" TargetMode="External"/><Relationship Id="rId220" Type="http://schemas.openxmlformats.org/officeDocument/2006/relationships/hyperlink" Target="https://choisirleservicepublic.gouv.fr/offre-emploi/adjoint-administratif---secretariat-parquet-general---cour-d-appel---1-poste-vacant-hf-reference-2024-1462756/" TargetMode="External"/><Relationship Id="rId458" Type="http://schemas.openxmlformats.org/officeDocument/2006/relationships/hyperlink" Target="https://choisirleservicepublic.gouv.fr/offre-emploi/adjoint-administratif-au-pole-secretariat-de-versailles-spip-hf-reference-2024-1471356/" TargetMode="External"/><Relationship Id="rId623" Type="http://schemas.openxmlformats.org/officeDocument/2006/relationships/hyperlink" Target="https://choisirleservicepublic.gouv.fr/offre-emploi/2024-1472534/" TargetMode="External"/><Relationship Id="rId665" Type="http://schemas.openxmlformats.org/officeDocument/2006/relationships/hyperlink" Target="https://choisirleservicepublic.gouv.fr/offre-emploi/2024-1468184/" TargetMode="External"/><Relationship Id="rId15" Type="http://schemas.openxmlformats.org/officeDocument/2006/relationships/hyperlink" Target="https://choisirleservicepublic.gouv.fr/nos-offres/filtres/mot-cles/2024-1475716/" TargetMode="External"/><Relationship Id="rId57" Type="http://schemas.openxmlformats.org/officeDocument/2006/relationships/hyperlink" Target="https://choisirleservicepublic.gouv.fr/offre-emploi/adjoint-administratif-au-service-administratif-regional-de-la-ca-de-toulouse-c-place-09-hf-reference-2024-1462685/" TargetMode="External"/><Relationship Id="rId262" Type="http://schemas.openxmlformats.org/officeDocument/2006/relationships/hyperlink" Target="https://choisirleservicepublic.gouv.fr/offre-emploi/2024-1465241/?tracking=1&amp;idOrigine=502" TargetMode="External"/><Relationship Id="rId318" Type="http://schemas.openxmlformats.org/officeDocument/2006/relationships/hyperlink" Target="https://choisirleservicepublic.gouv.fr/nos-offres/filtres/mot-cles/2024-1480886/" TargetMode="External"/><Relationship Id="rId525" Type="http://schemas.openxmlformats.org/officeDocument/2006/relationships/hyperlink" Target="https://choisirleservicepublic.gouv.fr/offre-emploi/adjoint-administratif--gestionnaire-greffe-hf-reference-2024-1468418/" TargetMode="External"/><Relationship Id="rId567" Type="http://schemas.openxmlformats.org/officeDocument/2006/relationships/hyperlink" Target="https://choisirleservicepublic.gouv.fr/offre-emploi/2024-1468257/?tracking=1&amp;idOrigine=502" TargetMode="External"/><Relationship Id="rId99" Type="http://schemas.openxmlformats.org/officeDocument/2006/relationships/hyperlink" Target="https://choisirleservicepublic.gouv.fr/offre-emploi/adjoint-administratif-place-au-sar-de-poitiers-localise-en-charente-maritime-hf-reference-2024-1468298/" TargetMode="External"/><Relationship Id="rId122" Type="http://schemas.openxmlformats.org/officeDocument/2006/relationships/hyperlink" Target="https://choisirleservicepublic.gouv.fr/offre-emploi/adjoint-administratif-hf-hf-au-tribunal-judiciaire-de-bergerac-reference-2024-1469578/" TargetMode="External"/><Relationship Id="rId164" Type="http://schemas.openxmlformats.org/officeDocument/2006/relationships/hyperlink" Target="https://choisirleservicepublic.gouv.fr/offre-emploi/adjointe-administrative--adjoint-administratif-hf-reference-2024-1453031/" TargetMode="External"/><Relationship Id="rId371" Type="http://schemas.openxmlformats.org/officeDocument/2006/relationships/hyperlink" Target="https://choisirleservicepublic.gouv.fr/offre-emploi/2024-1468300/?tracking=1&amp;idOrigine=502" TargetMode="External"/><Relationship Id="rId427" Type="http://schemas.openxmlformats.org/officeDocument/2006/relationships/hyperlink" Target="https://choisirleservicepublic.gouv.fr/offre-emploi/adjoint-administratif---gestionnaire-hf-reference-2024-1468422/" TargetMode="External"/><Relationship Id="rId469" Type="http://schemas.openxmlformats.org/officeDocument/2006/relationships/hyperlink" Target="https://choisirleservicepublic.gouv.fr/offre-emploi/adjointe-administratifve---cour-d-appel-de-caen-hf-reference-2023-1315321/" TargetMode="External"/><Relationship Id="rId634" Type="http://schemas.openxmlformats.org/officeDocument/2006/relationships/hyperlink" Target="https://choisirleservicepublic.gouv.fr/offre-emploi/2024-1459906/" TargetMode="External"/><Relationship Id="rId676" Type="http://schemas.openxmlformats.org/officeDocument/2006/relationships/hyperlink" Target="https://choisirleservicepublic.gouv.fr/offre-emploi/2024-1472605/" TargetMode="External"/><Relationship Id="rId26" Type="http://schemas.openxmlformats.org/officeDocument/2006/relationships/hyperlink" Target="https://choisirleservicepublic.gouv.fr/offre-emploi/secretaireassistantee-de-membres-du-cabinet-reference-2024-1479613/" TargetMode="External"/><Relationship Id="rId231" Type="http://schemas.openxmlformats.org/officeDocument/2006/relationships/hyperlink" Target="https://choisirleservicepublic.gouv.fr/offre-emploi/2024-1450782/?tracking=1&amp;idOrigine=502" TargetMode="External"/><Relationship Id="rId273" Type="http://schemas.openxmlformats.org/officeDocument/2006/relationships/hyperlink" Target="https://choisirleservicepublic.gouv.fr/nos-offres/filtres/mot-cles/2024-1466709" TargetMode="External"/><Relationship Id="rId329" Type="http://schemas.openxmlformats.org/officeDocument/2006/relationships/hyperlink" Target="https://choisirleservicepublic.gouv.fr/offre-emploi/2024-1468305/?tracking=1&amp;idOrigine=502" TargetMode="External"/><Relationship Id="rId480" Type="http://schemas.openxmlformats.org/officeDocument/2006/relationships/hyperlink" Target="https://choisirleservicepublic.gouv.fr/offre-emploi/sar-colmar---adjoints-administratifs-places-bas-rhin-hf-reference-2024-1486476/" TargetMode="External"/><Relationship Id="rId536" Type="http://schemas.openxmlformats.org/officeDocument/2006/relationships/hyperlink" Target="https://choisirleservicepublic.gouv.fr/offre-emploi/2023-1327132" TargetMode="External"/><Relationship Id="rId68" Type="http://schemas.openxmlformats.org/officeDocument/2006/relationships/hyperlink" Target="https://choisirleservicepublic.gouv.fr/offre-emploi/adjoint-administratif-au-tribunal-judiciaire-de-vesoul-hf-reference-2024-1458393/" TargetMode="External"/><Relationship Id="rId133" Type="http://schemas.openxmlformats.org/officeDocument/2006/relationships/hyperlink" Target="https://choisirleservicepublic.gouv.fr/offre-emploi/adjoint-administratif-a-la-cour-d-appel-de-versailles-hf-reference-2024-1454486/" TargetMode="External"/><Relationship Id="rId175" Type="http://schemas.openxmlformats.org/officeDocument/2006/relationships/hyperlink" Target="https://choisirleservicepublic.gouv.fr/offre-emploi/2024-1468161/?tracking=1&amp;idOrigine=502" TargetMode="External"/><Relationship Id="rId340" Type="http://schemas.openxmlformats.org/officeDocument/2006/relationships/hyperlink" Target="https://choisirleservicepublic.gouv.fr/offre-emploi/2023-1156621/?tracking=1&amp;idOrigine=502" TargetMode="External"/><Relationship Id="rId578" Type="http://schemas.openxmlformats.org/officeDocument/2006/relationships/hyperlink" Target="https://choisirleservicepublic.gouv.fr/offre-emploi/2024-1468294/?tracking=1&amp;idOrigine=502" TargetMode="External"/><Relationship Id="rId200" Type="http://schemas.openxmlformats.org/officeDocument/2006/relationships/hyperlink" Target="https://choisirleservicepublic.gouv.fr/offre-emploi/adjointe-administrative--adjoint-administratif-tribunal-judiciaire-de-thonon-les-bains-74-hf-reference-2024-1450630/" TargetMode="External"/><Relationship Id="rId382" Type="http://schemas.openxmlformats.org/officeDocument/2006/relationships/hyperlink" Target="https://choisirleservicepublic.gouv.fr/offre-emploi/2024-1468271/?tracking=1&amp;idOrigine=502" TargetMode="External"/><Relationship Id="rId438" Type="http://schemas.openxmlformats.org/officeDocument/2006/relationships/hyperlink" Target="https://choisirleservicepublic.gouv.fr/offre-emploi/2024-1471101/?tracking=1&amp;idOrigine=502" TargetMode="External"/><Relationship Id="rId603" Type="http://schemas.openxmlformats.org/officeDocument/2006/relationships/hyperlink" Target="https://choisirleservicepublic.gouv.fr/offre-emploi/2024-1469828/" TargetMode="External"/><Relationship Id="rId645" Type="http://schemas.openxmlformats.org/officeDocument/2006/relationships/hyperlink" Target="https://choisirleservicepublic.gouv.fr/offre-emploi/2024-1472586/" TargetMode="External"/><Relationship Id="rId242" Type="http://schemas.openxmlformats.org/officeDocument/2006/relationships/hyperlink" Target="https://choisirleservicepublic.gouv.fr/offre-emploi/-adjoint-administratif---6-postes---fonctionnaire-uniquement--tj-privas-hf-reference-2024-1465269/" TargetMode="External"/><Relationship Id="rId284" Type="http://schemas.openxmlformats.org/officeDocument/2006/relationships/hyperlink" Target="https://choisirleservicepublic.gouv.fr/offre-emploi/adjoint-administratif-tj-nantes-hf-reference-2024-1464042/" TargetMode="External"/><Relationship Id="rId491" Type="http://schemas.openxmlformats.org/officeDocument/2006/relationships/hyperlink" Target="https://choisirleservicepublic.gouv.fr/offre-emploi/responsable-administratif-local-hf-reference-2024-1469794/" TargetMode="External"/><Relationship Id="rId505" Type="http://schemas.openxmlformats.org/officeDocument/2006/relationships/hyperlink" Target="https://choisirleservicepublic.gouv.fr/offre-emploi/gestionnaire-hf-reference-2024-1457024/" TargetMode="External"/><Relationship Id="rId37" Type="http://schemas.openxmlformats.org/officeDocument/2006/relationships/hyperlink" Target="https://choisirleservicepublic.gouv.fr/offre-emploi/secretaire-au-secretariat-commun-sdde--bdp---bdn---dacs-reference-2024-1479710/" TargetMode="External"/><Relationship Id="rId79" Type="http://schemas.openxmlformats.org/officeDocument/2006/relationships/hyperlink" Target="https://choisirleservicepublic.gouv.fr/offre-emploi/2024-1466693/?tracking=1&amp;idOrigine=502" TargetMode="External"/><Relationship Id="rId102" Type="http://schemas.openxmlformats.org/officeDocument/2006/relationships/hyperlink" Target="https://choisirleservicepublic.gouv.fr/offre-emploi/adjoint-administratif-au-tribunal-judiciaire-de-la-rochelle-hf-reference-2024-1468335/" TargetMode="External"/><Relationship Id="rId144" Type="http://schemas.openxmlformats.org/officeDocument/2006/relationships/hyperlink" Target="https://choisirleservicepublic.gouv.fr/offre-emploi/adjoint-administratif---cour-d-appel-de-riom-hf-reference-2024-1469481/" TargetMode="External"/><Relationship Id="rId547" Type="http://schemas.openxmlformats.org/officeDocument/2006/relationships/hyperlink" Target="https://choisirleservicepublic.gouv.fr/offre-emploi/2023-1325317" TargetMode="External"/><Relationship Id="rId589" Type="http://schemas.openxmlformats.org/officeDocument/2006/relationships/hyperlink" Target="https://choisirleservicepublic.gouv.fr/offre-emploi/2024-1469711/" TargetMode="External"/><Relationship Id="rId90" Type="http://schemas.openxmlformats.org/officeDocument/2006/relationships/hyperlink" Target="https://choisirleservicepublic.gouv.fr/offre-emploi/2024-1463901/?tracking=1&amp;idOrigine=502" TargetMode="External"/><Relationship Id="rId186" Type="http://schemas.openxmlformats.org/officeDocument/2006/relationships/hyperlink" Target="https://choisirleservicepublic.gouv.fr/offre-emploi/2024-1465450/?tracking=1&amp;idOrigine=502" TargetMode="External"/><Relationship Id="rId351" Type="http://schemas.openxmlformats.org/officeDocument/2006/relationships/hyperlink" Target="https://choisirleservicepublic.gouv.fr/offre-emploi/adjoint-administratif-ma-dijon-campagne-de-mobilite-pour-titulaires-reference-2022-1008982/" TargetMode="External"/><Relationship Id="rId393" Type="http://schemas.openxmlformats.org/officeDocument/2006/relationships/hyperlink" Target="https://choisirleservicepublic.gouv.fr/offre-emploi/adjoint-administratif-cp-lorient-hf-reference-2023-1289635/" TargetMode="External"/><Relationship Id="rId407" Type="http://schemas.openxmlformats.org/officeDocument/2006/relationships/hyperlink" Target="https://choisirleservicepublic.gouv.fr/offre-emploi/adjoint-administratif-ma-rouen-hf-reference-2023-1289746/" TargetMode="External"/><Relationship Id="rId449" Type="http://schemas.openxmlformats.org/officeDocument/2006/relationships/hyperlink" Target="https://choisirleservicepublic.gouv.fr/offre-emploi/2024-1469605/?tracking=1&amp;idOrigine=502" TargetMode="External"/><Relationship Id="rId614" Type="http://schemas.openxmlformats.org/officeDocument/2006/relationships/hyperlink" Target="https://choisirleservicepublic.gouv.fr/offre-emploi/2024-1466644/" TargetMode="External"/><Relationship Id="rId656" Type="http://schemas.openxmlformats.org/officeDocument/2006/relationships/hyperlink" Target="https://choisirleservicepublic.gouv.fr/offre-emploi/2024-1474269/" TargetMode="External"/><Relationship Id="rId211" Type="http://schemas.openxmlformats.org/officeDocument/2006/relationships/hyperlink" Target="https://choisirleservicepublic.gouv.fr/offre-emploi/adjoint-administratif-au-tribunal-judiciaire-d-amiens-hf-reference-2024-1465195/" TargetMode="External"/><Relationship Id="rId253" Type="http://schemas.openxmlformats.org/officeDocument/2006/relationships/hyperlink" Target="https://choisirleservicepublic.gouv.fr/offre-emploi/sar-colmar---adjoint-administratif-pole-chorus-hf-reference-2022-1009221/" TargetMode="External"/><Relationship Id="rId295" Type="http://schemas.openxmlformats.org/officeDocument/2006/relationships/hyperlink" Target="https://choisirleservicepublic.gouv.fr/offre-emploi/poste-offert-a-fonctionnaire--adjoint-administratif-place-departement-64-hf-reference-2024-1462801/" TargetMode="External"/><Relationship Id="rId309" Type="http://schemas.openxmlformats.org/officeDocument/2006/relationships/hyperlink" Target="mailto:https://choisirleservicepublic.gouv.fr/offre-emploi/gestionnaire-de-formation-continue-a-l-enm-hf-reference-2024-1468452/" TargetMode="External"/><Relationship Id="rId460" Type="http://schemas.openxmlformats.org/officeDocument/2006/relationships/hyperlink" Target="https://choisirleservicepublic.gouv.fr/offre-emploi/secretaire-hf-reference-2024-1465530/" TargetMode="External"/><Relationship Id="rId516" Type="http://schemas.openxmlformats.org/officeDocument/2006/relationships/hyperlink" Target="https://choisirleservicepublic.gouv.fr/offre-emploi/gestionnaire-hf-reference-2024-1458440/" TargetMode="External"/><Relationship Id="rId48" Type="http://schemas.openxmlformats.org/officeDocument/2006/relationships/hyperlink" Target="https://choisirleservicepublic.gouv.fr/offre-emploi/assistant-de-gestion--secretariat-de-publication-reference-2024-1479746/" TargetMode="External"/><Relationship Id="rId113" Type="http://schemas.openxmlformats.org/officeDocument/2006/relationships/hyperlink" Target="https://choisirleservicepublic.gouv.fr/nos-offres/filtres/mot-cles/2024-1469843/" TargetMode="External"/><Relationship Id="rId320" Type="http://schemas.openxmlformats.org/officeDocument/2006/relationships/hyperlink" Target="https://choisirleservicepublic.gouv.fr/offre-emploi/adjoint-administratif-au-tribunal-judiciaire-de-chateauroux-justice-de-proximite-hf-reference-2024-1482510/" TargetMode="External"/><Relationship Id="rId558" Type="http://schemas.openxmlformats.org/officeDocument/2006/relationships/hyperlink" Target="https://choisirleservicepublic.gouv.fr/offre-emploi/2023-1325246/?tracking=1&amp;idOrigine=502" TargetMode="External"/><Relationship Id="rId155" Type="http://schemas.openxmlformats.org/officeDocument/2006/relationships/hyperlink" Target="https://choisirleservicepublic.gouv.fr/offre-emploi/adjoint-administratif-au-tribunal-judiciaire-de-nevers-hf-reference-2024-1471268/" TargetMode="External"/><Relationship Id="rId197" Type="http://schemas.openxmlformats.org/officeDocument/2006/relationships/hyperlink" Target="https://choisirleservicepublic.gouv.fr/offre-emploi/adjoint-administratif-au-tribunal-judiciaire-d-orleans-hf-reference-2024-1464052/" TargetMode="External"/><Relationship Id="rId362" Type="http://schemas.openxmlformats.org/officeDocument/2006/relationships/hyperlink" Target="https://choisirleservicepublic.gouv.fr/offre-emploi/adjoint-administratif-cd-joux-la-ville-campagne-de-mobilite-pour-titulaires-reference-2022-1007859/" TargetMode="External"/><Relationship Id="rId418" Type="http://schemas.openxmlformats.org/officeDocument/2006/relationships/hyperlink" Target="https://choisirleservicepublic.gouv.fr/offre-emploi/adjoint-administratif---gestionnaire-de-greffe-hf-reference-2024-1468314/" TargetMode="External"/><Relationship Id="rId625" Type="http://schemas.openxmlformats.org/officeDocument/2006/relationships/hyperlink" Target="https://choisirleservicepublic.gouv.fr/offre-emploi/2024-1472557&#160;/" TargetMode="External"/><Relationship Id="rId222" Type="http://schemas.openxmlformats.org/officeDocument/2006/relationships/hyperlink" Target="https://choisirleservicepublic.gouv.fr/offre-emploi/adjoint-administratif---tribunal-judiciaire-cahors---1-poste-vacant--1-poste-susceptible-d-etre-vacant-reference-2024-1462767/" TargetMode="External"/><Relationship Id="rId264" Type="http://schemas.openxmlformats.org/officeDocument/2006/relationships/hyperlink" Target="https://choisirleservicepublic.gouv.fr/offre-emploi/2024-1466748/?tracking=1&amp;idOrigine=502" TargetMode="External"/><Relationship Id="rId471" Type="http://schemas.openxmlformats.org/officeDocument/2006/relationships/hyperlink" Target="https://choisirleservicepublic.gouv.fr/offre-emploi/adjointe-administratifve---tribunal-judiciaire-de-caen-hf-reference-2023-1315327/" TargetMode="External"/><Relationship Id="rId667" Type="http://schemas.openxmlformats.org/officeDocument/2006/relationships/hyperlink" Target="https://choisirleservicepublic.gouv.fr/offre-emploi/2024-1468248/" TargetMode="External"/><Relationship Id="rId17" Type="http://schemas.openxmlformats.org/officeDocument/2006/relationships/hyperlink" Target="https://choisirleservicepublic.gouv.fr/nos-offres/filtres/mot-cles/2024-1474511/" TargetMode="External"/><Relationship Id="rId59" Type="http://schemas.openxmlformats.org/officeDocument/2006/relationships/hyperlink" Target="https://choisirleservicepublic.gouv.fr/offre-emploi/adjoint-administratif-au-service-administratif-regional-de-la-ca-de-toulouse-c-place-82-hf-reference-2024-1462687/" TargetMode="External"/><Relationship Id="rId124" Type="http://schemas.openxmlformats.org/officeDocument/2006/relationships/hyperlink" Target="https://choisirleservicepublic.gouv.fr/offre-emploi/adjoint-administratif-hf-au-service-administratif-regional-de-bordeaux-hf-reference-2024-1469602/" TargetMode="External"/><Relationship Id="rId527" Type="http://schemas.openxmlformats.org/officeDocument/2006/relationships/hyperlink" Target="https://choisirleservicepublic.gouv.fr/offre-emploi/adjoint-administratif-dsi-hf-reference-2024-1468407/" TargetMode="External"/><Relationship Id="rId569" Type="http://schemas.openxmlformats.org/officeDocument/2006/relationships/hyperlink" Target="https://choisirleservicepublic.gouv.fr/offre-emploi/2024-1468373/?tracking=1&amp;idOrigine=502" TargetMode="External"/><Relationship Id="rId70" Type="http://schemas.openxmlformats.org/officeDocument/2006/relationships/hyperlink" Target="https://choisirleservicepublic.gouv.fr/offre-emploi/2024-1468423/?tracking=1&amp;idOrigine=502" TargetMode="External"/><Relationship Id="rId166" Type="http://schemas.openxmlformats.org/officeDocument/2006/relationships/hyperlink" Target="https://choisirleservicepublic.gouv.fr/offre-emploi/2024-1453003/?tracking=1&amp;idOrigine=502" TargetMode="External"/><Relationship Id="rId331" Type="http://schemas.openxmlformats.org/officeDocument/2006/relationships/hyperlink" Target="https://choisirleservicepublic.gouv.fr/offre-emploi/2022-1009208/?tracking=1&amp;idOrigine=502" TargetMode="External"/><Relationship Id="rId373" Type="http://schemas.openxmlformats.org/officeDocument/2006/relationships/hyperlink" Target="https://choisirleservicepublic.gouv.fr/offre-emploi/2024-1468235/?tracking=1&amp;idOrigine=502" TargetMode="External"/><Relationship Id="rId429" Type="http://schemas.openxmlformats.org/officeDocument/2006/relationships/hyperlink" Target="https://choisirleservicepublic.gouv.fr/offre-emploi/adjoint-administratif-cp-aix-hf-reference-2024-1468352/" TargetMode="External"/><Relationship Id="rId580" Type="http://schemas.openxmlformats.org/officeDocument/2006/relationships/hyperlink" Target="https://choisirleservicepublic.gouv.fr/offre-emploi/2024-1468274/?tracking=1&amp;idOrigine=502" TargetMode="External"/><Relationship Id="rId636" Type="http://schemas.openxmlformats.org/officeDocument/2006/relationships/hyperlink" Target="https://choisirleservicepublic.gouv.fr/offre-emploi/2024-1459935/" TargetMode="External"/><Relationship Id="rId1" Type="http://schemas.openxmlformats.org/officeDocument/2006/relationships/hyperlink" Target="https://choisirleservicepublic.gouv.fr/offre-emploi/2024-1461234/?tracking=1&amp;idOrigine=502" TargetMode="External"/><Relationship Id="rId233" Type="http://schemas.openxmlformats.org/officeDocument/2006/relationships/hyperlink" Target="https://choisirleservicepublic.gouv.fr/offre-emploi/2024-1450792/?tracking=1&amp;idOrigine=502" TargetMode="External"/><Relationship Id="rId440" Type="http://schemas.openxmlformats.org/officeDocument/2006/relationships/hyperlink" Target="https://choisirleservicepublic.gouv.fr/offre-emploi/2024-1471065/?tracking=1&amp;idOrigine=502" TargetMode="External"/><Relationship Id="rId678" Type="http://schemas.openxmlformats.org/officeDocument/2006/relationships/hyperlink" Target="https://choisirleservicepublic.gouv.fr/offre-emploi/2024-1472601/" TargetMode="External"/><Relationship Id="rId28" Type="http://schemas.openxmlformats.org/officeDocument/2006/relationships/hyperlink" Target="https://choisirleservicepublic.gouv.fr/offre-emploi/agente--polyvalente----dacg-reference-2024-1479635/" TargetMode="External"/><Relationship Id="rId275" Type="http://schemas.openxmlformats.org/officeDocument/2006/relationships/hyperlink" Target="https://choisirleservicepublic.gouv.fr/nos-offres/filtres/mot-cles/2024-1466957" TargetMode="External"/><Relationship Id="rId300" Type="http://schemas.openxmlformats.org/officeDocument/2006/relationships/hyperlink" Target="https://choisirleservicepublic.gouv.fr/offre-emploi/gestionnaire-d-un-service-administratif-pole-budgetaire---sar-st-denis-974-hf-reference-2024-1454511/" TargetMode="External"/><Relationship Id="rId482" Type="http://schemas.openxmlformats.org/officeDocument/2006/relationships/hyperlink" Target="https://choisirleservicepublic.gouv.fr/offre-emploi/gestionnaire-ressources-humaines-ou-budgetaire-ou-comptable-au-sar-de-dijon-reference-2023-1305894/" TargetMode="External"/><Relationship Id="rId538" Type="http://schemas.openxmlformats.org/officeDocument/2006/relationships/hyperlink" Target="https://choisirleservicepublic.gouv.fr/offre-emploi/2023-1325258" TargetMode="External"/><Relationship Id="rId81" Type="http://schemas.openxmlformats.org/officeDocument/2006/relationships/hyperlink" Target="https://choisirleservicepublic.gouv.fr/offre-emploi/2024-1466671/?tracking=1&amp;idOrigine=502" TargetMode="External"/><Relationship Id="rId135" Type="http://schemas.openxmlformats.org/officeDocument/2006/relationships/hyperlink" Target="https://choisirleservicepublic.gouv.fr/offre-emploi/adjoint-administratif-au-tribunal-de-proximite-de-sannois-hf-reference-2024-1454483/" TargetMode="External"/><Relationship Id="rId177" Type="http://schemas.openxmlformats.org/officeDocument/2006/relationships/hyperlink" Target="https://choisirleservicepublic.gouv.fr/offre-emploi/2024-1468208/?tracking=1&amp;idOrigine=502" TargetMode="External"/><Relationship Id="rId342" Type="http://schemas.openxmlformats.org/officeDocument/2006/relationships/hyperlink" Target="https://choisirleservicepublic.gouv.fr/offre-emploi/2024-1469640/?tracking=1&amp;idOrigine=502" TargetMode="External"/><Relationship Id="rId384" Type="http://schemas.openxmlformats.org/officeDocument/2006/relationships/hyperlink" Target="https://choisirleservicepublic.gouv.fr/offre-emploi/2024-1468254/?tracking=1&amp;idOrigine=502" TargetMode="External"/><Relationship Id="rId591" Type="http://schemas.openxmlformats.org/officeDocument/2006/relationships/hyperlink" Target="https://choisirleservicepublic.gouv.fr/offre-emploi/2024-1469745/" TargetMode="External"/><Relationship Id="rId605" Type="http://schemas.openxmlformats.org/officeDocument/2006/relationships/hyperlink" Target="https://choisirleservicepublic.gouv.fr/offre-emploi/2024-1465237/" TargetMode="External"/><Relationship Id="rId202" Type="http://schemas.openxmlformats.org/officeDocument/2006/relationships/hyperlink" Target="https://choisirleservicepublic.gouv.fr/offre-emploi/adjointe-administrative--adjoint-administratif-cour-d-appel-de-chambery-73-hf-reference-2024-1450676/" TargetMode="External"/><Relationship Id="rId244" Type="http://schemas.openxmlformats.org/officeDocument/2006/relationships/hyperlink" Target="https://choisirleservicepublic.gouv.fr/offre-emploi/adjoint-administratif---3-postes---fonctionnaire-uniquement---ca-nimes-hf-reference-2024-1465313/" TargetMode="External"/><Relationship Id="rId647" Type="http://schemas.openxmlformats.org/officeDocument/2006/relationships/hyperlink" Target="https://choisirleservicepublic.gouv.fr/offre-emploi/2024-1472611/" TargetMode="External"/><Relationship Id="rId39" Type="http://schemas.openxmlformats.org/officeDocument/2006/relationships/hyperlink" Target="https://choisirleservicepublic.gouv.fr/offre-emploi/assistant-de-gestion---dir-sg-centre-est-hf-reference-2024-1479725/" TargetMode="External"/><Relationship Id="rId286" Type="http://schemas.openxmlformats.org/officeDocument/2006/relationships/hyperlink" Target="https://choisirleservicepublic.gouv.fr/offre-emploi/adjoint-administratif-tj-st-malo-hf-reference-2024-1464017/" TargetMode="External"/><Relationship Id="rId451" Type="http://schemas.openxmlformats.org/officeDocument/2006/relationships/hyperlink" Target="https://choisirleservicepublic.gouv.fr/nos-offres/filtres/mot-cles/2023-1295405/" TargetMode="External"/><Relationship Id="rId493" Type="http://schemas.openxmlformats.org/officeDocument/2006/relationships/hyperlink" Target="https://choisirleservicepublic.gouv.fr/offre-emploi/responsable-administratif-local-hf-reference-2024-1469798/" TargetMode="External"/><Relationship Id="rId507" Type="http://schemas.openxmlformats.org/officeDocument/2006/relationships/hyperlink" Target="https://choisirleservicepublic.gouv.fr/offre-emploi/regisseur-des-comptes-nominatifs-hf-reference-2024-1457068/" TargetMode="External"/><Relationship Id="rId549" Type="http://schemas.openxmlformats.org/officeDocument/2006/relationships/hyperlink" Target="https://choisirleservicepublic.gouv.fr/offre-emploi/2024-1468381" TargetMode="External"/><Relationship Id="rId50" Type="http://schemas.openxmlformats.org/officeDocument/2006/relationships/hyperlink" Target="https://choisirleservicepublic.gouv.fr/offre-emploi/gestionnaire-de-prestations-financieres-reference-2024-1479741/" TargetMode="External"/><Relationship Id="rId104" Type="http://schemas.openxmlformats.org/officeDocument/2006/relationships/hyperlink" Target="https://choisirleservicepublic.gouv.fr/offre-emploi/adjoint-administratif-au-tribunal-judiciaire-de-saintes-hf-reference-2024-1468391/" TargetMode="External"/><Relationship Id="rId146" Type="http://schemas.openxmlformats.org/officeDocument/2006/relationships/hyperlink" Target="https://choisirleservicepublic.gouv.fr/offre-emploi/adjoint-administratif---service-administratif-regional---cour-d-appel-de-riom-hf-reference-2024-1466884/" TargetMode="External"/><Relationship Id="rId188" Type="http://schemas.openxmlformats.org/officeDocument/2006/relationships/hyperlink" Target="https://choisirleservicepublic.gouv.fr/offre-emploi/adjoint-administratif-au-tribunal-judiciaire-de-grenoble-hf-reference-2024-1465304/" TargetMode="External"/><Relationship Id="rId311" Type="http://schemas.openxmlformats.org/officeDocument/2006/relationships/hyperlink" Target="https://choisirleservicepublic.gouv.fr/offre-emploi/2024-1479682/?tracking=1&amp;idOrigine=502" TargetMode="External"/><Relationship Id="rId353" Type="http://schemas.openxmlformats.org/officeDocument/2006/relationships/hyperlink" Target="https://choisirleservicepublic.gouv.fr/offre-emploi/adjoint-administratif-cp-varennes-le-grand-campagne-de-mobilite-pour-titulaires-reference-2022-1007980/" TargetMode="External"/><Relationship Id="rId395" Type="http://schemas.openxmlformats.org/officeDocument/2006/relationships/hyperlink" Target="https://choisirleservicepublic.gouv.fr/offre-emploi/adjoint-administratif-cp-rennes-vezin-fh-hf-reference-2023-1282351/" TargetMode="External"/><Relationship Id="rId409" Type="http://schemas.openxmlformats.org/officeDocument/2006/relationships/hyperlink" Target="https://choisirleservicepublic.gouv.fr/offre-emploi/adjoint-administratif-spip-ra-brest-hf-reference-2023-1289854/" TargetMode="External"/><Relationship Id="rId560" Type="http://schemas.openxmlformats.org/officeDocument/2006/relationships/hyperlink" Target="https://choisirleservicepublic.gouv.fr/offre-emploi/2023-1324291/?tracking=1&amp;idOrigine=502" TargetMode="External"/><Relationship Id="rId92" Type="http://schemas.openxmlformats.org/officeDocument/2006/relationships/hyperlink" Target="https://choisirleservicepublic.gouv.fr/offre-emploi/2024-1463955/?tracking=1&amp;idOrigine=502" TargetMode="External"/><Relationship Id="rId213" Type="http://schemas.openxmlformats.org/officeDocument/2006/relationships/hyperlink" Target="https://choisirleservicepublic.gouv.fr/offre-emploi/adjoint-administratif-au-tribunal-judiciaire-de-laon-hf-reference-2024-1465214/" TargetMode="External"/><Relationship Id="rId420" Type="http://schemas.openxmlformats.org/officeDocument/2006/relationships/hyperlink" Target="https://choisirleservicepublic.gouv.fr/offre-emploi/adjoint-administratif---regisseurse-des-comptes-nominatifs-hf-reference-2024-1468363/" TargetMode="External"/><Relationship Id="rId616" Type="http://schemas.openxmlformats.org/officeDocument/2006/relationships/hyperlink" Target="https://choisirleservicepublic.gouv.fr/offre-emploi/2024-1466663/" TargetMode="External"/><Relationship Id="rId658" Type="http://schemas.openxmlformats.org/officeDocument/2006/relationships/hyperlink" Target="https://choisirleservicepublic.gouv.fr/offre-emploi/2024-1474277/" TargetMode="External"/><Relationship Id="rId255" Type="http://schemas.openxmlformats.org/officeDocument/2006/relationships/hyperlink" Target="https://choisirleservicepublic.gouv.fr/offre-emploi/tj-strasbourg---adjoint-administratif-hf-reference-2022-1009282/" TargetMode="External"/><Relationship Id="rId297" Type="http://schemas.openxmlformats.org/officeDocument/2006/relationships/hyperlink" Target="https://choisirleservicepublic.gouv.fr/offre-emploi/poste-offert-a-fonctionnaire--adjoint-administratif---tj-de-mont-de-marsan-hf-reference-2024-1462680/" TargetMode="External"/><Relationship Id="rId462" Type="http://schemas.openxmlformats.org/officeDocument/2006/relationships/hyperlink" Target="https://choisirleservicepublic.gouv.fr/offre-emploi/gestionnaire-secretariat-en-spip-milieu-ferme-hf-reference-2024-1449364/" TargetMode="External"/><Relationship Id="rId518" Type="http://schemas.openxmlformats.org/officeDocument/2006/relationships/hyperlink" Target="https://choisirleservicepublic.gouv.fr/offre-emploi/gestionnaire-hf-reference-2024-1458522/" TargetMode="External"/><Relationship Id="rId115" Type="http://schemas.openxmlformats.org/officeDocument/2006/relationships/hyperlink" Target="https://choisirleservicepublic.gouv.fr/nos-offres/filtres/mot-cles/2024-1463865/" TargetMode="External"/><Relationship Id="rId157" Type="http://schemas.openxmlformats.org/officeDocument/2006/relationships/hyperlink" Target="https://choisirleservicepublic.gouv.fr/offre-emploi/adjoint-administratif-au-tribunal-de-proximite-de-clamecy-hf-reference-2024-1471353/" TargetMode="External"/><Relationship Id="rId322" Type="http://schemas.openxmlformats.org/officeDocument/2006/relationships/hyperlink" Target="https://choisirleservicepublic.gouv.fr/offre-emploi/adjoint-administratif-place-departement-65-hf-reference-2024-1483651/" TargetMode="External"/><Relationship Id="rId364" Type="http://schemas.openxmlformats.org/officeDocument/2006/relationships/hyperlink" Target="https://choisirleservicepublic.gouv.fr/offre-emploi/adjoint-administratif-spip-45-milieu-ferme-campagne-de-mobilite-pour-titulaires-reference-2022-1008038/" TargetMode="External"/><Relationship Id="rId61" Type="http://schemas.openxmlformats.org/officeDocument/2006/relationships/hyperlink" Target="https://choisirleservicepublic.gouv.fr/offre-emploi/adjoint-administratif-au-tribunal-de-proximite-de-saint-girons-hf-reference-2024-1462689/" TargetMode="External"/><Relationship Id="rId199" Type="http://schemas.openxmlformats.org/officeDocument/2006/relationships/hyperlink" Target="https://choisirleservicepublic.gouv.fr/offre-emploi/adjoint-administratif--cour-d-appel-d-orleans-hf-reference-2024-1464080/" TargetMode="External"/><Relationship Id="rId571" Type="http://schemas.openxmlformats.org/officeDocument/2006/relationships/hyperlink" Target="https://choisirleservicepublic.gouv.fr/offre-emploi/2024-1468162/?tracking=1&amp;idOrigine=502" TargetMode="External"/><Relationship Id="rId627" Type="http://schemas.openxmlformats.org/officeDocument/2006/relationships/hyperlink" Target="https://choisirleservicepublic.gouv.fr/offre-emploi/2024-1472593/" TargetMode="External"/><Relationship Id="rId669" Type="http://schemas.openxmlformats.org/officeDocument/2006/relationships/hyperlink" Target="https://choisirleservicepublic.gouv.fr/offre-emploi/2024-1468214/" TargetMode="External"/><Relationship Id="rId19" Type="http://schemas.openxmlformats.org/officeDocument/2006/relationships/hyperlink" Target="https://choisirleservicepublic.gouv.fr/offre-emploi/agent-referent-sirh-mpqrh-hf-reference-2024-1479646/" TargetMode="External"/><Relationship Id="rId224" Type="http://schemas.openxmlformats.org/officeDocument/2006/relationships/hyperlink" Target="https://choisirleservicepublic.gouv.fr/offre-emploi/adjoint-administratif---tribunal-judiciaire-d-auch---1-poste-susceptible-d-etre-vacant-hf-reference-2024-1462781/" TargetMode="External"/><Relationship Id="rId266" Type="http://schemas.openxmlformats.org/officeDocument/2006/relationships/hyperlink" Target="https://choisirleservicepublic.gouv.fr/offre-emploi/2024-1466766/?tracking=1&amp;idOrigine=502" TargetMode="External"/><Relationship Id="rId431" Type="http://schemas.openxmlformats.org/officeDocument/2006/relationships/hyperlink" Target="https://choisirleservicepublic.gouv.fr/offre-emploi/adjoint-administratif--secretariat-et-accueil-milieu-ferme-hf-reference-2023-1341257/" TargetMode="External"/><Relationship Id="rId473" Type="http://schemas.openxmlformats.org/officeDocument/2006/relationships/hyperlink" Target="https://choisirleservicepublic.gouv.fr/offre-emploi/adjointe-administratifve-au-tribunal-judiciaire-de-cherbourg-hf-reference-2024-1462669/" TargetMode="External"/><Relationship Id="rId529" Type="http://schemas.openxmlformats.org/officeDocument/2006/relationships/hyperlink" Target="https://pep-rh.talent-soft.com/Pages/Offers/MainPage.aspx?id=1460069" TargetMode="External"/><Relationship Id="rId680" Type="http://schemas.openxmlformats.org/officeDocument/2006/relationships/hyperlink" Target="https://choisirleservicepublic.gouv.fr/offre-emploi/regisseurs-des-comptes-nominatifs-hf-reference-2023-1342490/" TargetMode="External"/><Relationship Id="rId30" Type="http://schemas.openxmlformats.org/officeDocument/2006/relationships/hyperlink" Target="https://choisirleservicepublic.gouv.fr/offre-emploi/agente--de-bureau---dacg-reference-2024-1479652/" TargetMode="External"/><Relationship Id="rId126" Type="http://schemas.openxmlformats.org/officeDocument/2006/relationships/hyperlink" Target="https://choisirleservicepublic.gouv.fr/offre-emploi/adjoint-administratif-hf-a-la-cour-d-appel-de-bordeaux-hf-reference-2024-1469600/" TargetMode="External"/><Relationship Id="rId168" Type="http://schemas.openxmlformats.org/officeDocument/2006/relationships/hyperlink" Target="https://choisirleservicepublic.gouv.fr/offre-emploi/2024-1453087/?tracking=1&amp;idOrigine=502" TargetMode="External"/><Relationship Id="rId333" Type="http://schemas.openxmlformats.org/officeDocument/2006/relationships/hyperlink" Target="https://choisirleservicepublic.gouv.fr/offre-emploi/2022-1009239/?tracking=1&amp;idOrigine=502" TargetMode="External"/><Relationship Id="rId540" Type="http://schemas.openxmlformats.org/officeDocument/2006/relationships/hyperlink" Target="https://choisirleservicepublic.gouv.fr/offre-emploi/2024-1469443" TargetMode="External"/><Relationship Id="rId72" Type="http://schemas.openxmlformats.org/officeDocument/2006/relationships/hyperlink" Target="https://choisirleservicepublic.gouv.fr/offre-emploi/2024-1466710/?tracking=1&amp;idOrigine=502" TargetMode="External"/><Relationship Id="rId375" Type="http://schemas.openxmlformats.org/officeDocument/2006/relationships/hyperlink" Target="https://choisirleservicepublic.gouv.fr/offre-emploi/2024-1468258/?tracking=1&amp;idOrigine=502" TargetMode="External"/><Relationship Id="rId582" Type="http://schemas.openxmlformats.org/officeDocument/2006/relationships/hyperlink" Target="https://choisirleservicepublic.gouv.fr/offre-emploi/agente-de-l-etat-major-hf-reference-2024-1462737/" TargetMode="External"/><Relationship Id="rId638" Type="http://schemas.openxmlformats.org/officeDocument/2006/relationships/hyperlink" Target="https://choisirleservicepublic.gouv.fr/offre-emploi/2024-1472576/" TargetMode="External"/><Relationship Id="rId3" Type="http://schemas.openxmlformats.org/officeDocument/2006/relationships/hyperlink" Target="https://choisirleservicepublic.gouv.fr/offre-emploi/2024-1461252/?tracking=1&amp;idOrigine=502" TargetMode="External"/><Relationship Id="rId235" Type="http://schemas.openxmlformats.org/officeDocument/2006/relationships/hyperlink" Target="https://choisirleservicepublic.gouv.fr/offre-emploi/2024-1450828/?tracking=1&amp;idOrigine=502" TargetMode="External"/><Relationship Id="rId277" Type="http://schemas.openxmlformats.org/officeDocument/2006/relationships/hyperlink" Target="https://choisirleservicepublic.gouv.fr/offre-emploi/adjoint-administratif--cour-d-appel-de-rennes-hf-reference-2024-1463936/" TargetMode="External"/><Relationship Id="rId400" Type="http://schemas.openxmlformats.org/officeDocument/2006/relationships/hyperlink" Target="https://choisirleservicepublic.gouv.fr/offre-emploi/adjoint-administratif-ma-la-roche-sur-yon-hf-reference-2023-1289734/" TargetMode="External"/><Relationship Id="rId442" Type="http://schemas.openxmlformats.org/officeDocument/2006/relationships/hyperlink" Target="https://choisirleservicepublic.gouv.fr/offre-emploi/2024-1471050/?tracking=1&amp;idOrigine=502" TargetMode="External"/><Relationship Id="rId484" Type="http://schemas.openxmlformats.org/officeDocument/2006/relationships/hyperlink" Target="https://choisirleservicepublic.gouv.fr/offre-emploi/2024-1465220/?tracking=1&amp;idOrigine=502" TargetMode="External"/><Relationship Id="rId137" Type="http://schemas.openxmlformats.org/officeDocument/2006/relationships/hyperlink" Target="https://choisirleservicepublic.gouv.fr/offre-emploi/adjoint-administratif-au-tribunal-judiciaire-de-nanterre-hf-reference-2024-1463753/" TargetMode="External"/><Relationship Id="rId302" Type="http://schemas.openxmlformats.org/officeDocument/2006/relationships/hyperlink" Target="https://choisirleservicepublic.gouv.fr/offre-emploi/adjointeadjointadministratifcour-d-appel-de-st-denis-hf-reference-2024-1458421/" TargetMode="External"/><Relationship Id="rId344" Type="http://schemas.openxmlformats.org/officeDocument/2006/relationships/hyperlink" Target="https://choisirleservicepublic.gouv.fr/offre-emploi/adjoint-administratif-spip-41-campagne-de-mobilite-pour-titulaires-reference-2024-1457189/" TargetMode="External"/><Relationship Id="rId41" Type="http://schemas.openxmlformats.org/officeDocument/2006/relationships/hyperlink" Target="https://choisirleservicepublic.gouv.fr/offre-emploi/gestionnaire-chorus-en-centre-de-service-partage-csp---dir-sg-grand-centre-hf-reference-2024-1480777/" TargetMode="External"/><Relationship Id="rId83" Type="http://schemas.openxmlformats.org/officeDocument/2006/relationships/hyperlink" Target="https://choisirleservicepublic.gouv.fr/offre-emploi/2024-1466665/?tracking=1&amp;idOrigine=502" TargetMode="External"/><Relationship Id="rId179" Type="http://schemas.openxmlformats.org/officeDocument/2006/relationships/hyperlink" Target="https://choisirleservicepublic.gouv.fr/offre-emploi/2024-1468216/?tracking=1&amp;idOrigine=502" TargetMode="External"/><Relationship Id="rId386" Type="http://schemas.openxmlformats.org/officeDocument/2006/relationships/hyperlink" Target="https://choisirleservicepublic.gouv.fr/offre-emploi/2024-1468321/?tracking=1&amp;idOrigine=502" TargetMode="External"/><Relationship Id="rId551" Type="http://schemas.openxmlformats.org/officeDocument/2006/relationships/hyperlink" Target="https://choisirleservicepublic.gouv.fr/offre-emploi/2023-1325242/?tracking=1&amp;idOrigine=502" TargetMode="External"/><Relationship Id="rId593" Type="http://schemas.openxmlformats.org/officeDocument/2006/relationships/hyperlink" Target="https://choisirleservicepublic.gouv.fr/offre-emploi/2024-1469783/" TargetMode="External"/><Relationship Id="rId607" Type="http://schemas.openxmlformats.org/officeDocument/2006/relationships/hyperlink" Target="https://choisirleservicepublic.gouv.fr/offre-emploi/2024-1465264/" TargetMode="External"/><Relationship Id="rId649" Type="http://schemas.openxmlformats.org/officeDocument/2006/relationships/hyperlink" Target="https://choisirleservicepublic.gouv.fr/offre-emploi/2023-1116503/" TargetMode="External"/><Relationship Id="rId190" Type="http://schemas.openxmlformats.org/officeDocument/2006/relationships/hyperlink" Target="https://choisirleservicepublic.gouv.fr/offre-emploi/adjoint-administratif-au-sar-de-la-cour-d-appel-de-grenoble-hf-reference-2024-1465418/" TargetMode="External"/><Relationship Id="rId204" Type="http://schemas.openxmlformats.org/officeDocument/2006/relationships/hyperlink" Target="https://choisirleservicepublic.gouv.fr/offre-emploi/adjointe-administrative--adjoint-administratif-place-haute-savoie-74-hf-reference-2024-1450682/" TargetMode="External"/><Relationship Id="rId246" Type="http://schemas.openxmlformats.org/officeDocument/2006/relationships/hyperlink" Target="https://choisirleservicepublic.gouv.fr/offre-emploi/adjointe-administratifve---2-postes---fonctionnaire-uniquement---tj-de-mende-hf-reference-2024-1465294/" TargetMode="External"/><Relationship Id="rId288" Type="http://schemas.openxmlformats.org/officeDocument/2006/relationships/hyperlink" Target="https://choisirleservicepublic.gouv.fr/offre-emploi/adjoint-administratif-tj-st-nazaire-hf-reference-2024-1464027/" TargetMode="External"/><Relationship Id="rId411" Type="http://schemas.openxmlformats.org/officeDocument/2006/relationships/hyperlink" Target="https://choisirleservicepublic.gouv.fr/offre-emploi/adjoint-administratif-cd-argentan-hf-reference-2023-1282361/" TargetMode="External"/><Relationship Id="rId453" Type="http://schemas.openxmlformats.org/officeDocument/2006/relationships/hyperlink" Target="https://pep-rh.talent-soft.com/Pages/Offers/MainPage.aspx" TargetMode="External"/><Relationship Id="rId509" Type="http://schemas.openxmlformats.org/officeDocument/2006/relationships/hyperlink" Target="https://choisirleservicepublic.gouv.fr/offre-emploi/gestionnaire-hf-reference-2024-1457080/" TargetMode="External"/><Relationship Id="rId660" Type="http://schemas.openxmlformats.org/officeDocument/2006/relationships/hyperlink" Target="https://choisirleservicepublic.gouv.fr/offre-emploi/2024-1452003/" TargetMode="External"/><Relationship Id="rId106" Type="http://schemas.openxmlformats.org/officeDocument/2006/relationships/hyperlink" Target="https://choisirleservicepublic.gouv.fr/offre-emploi/adjoint-administratif----tribunal-de-proximite-du-creusot-hf-reference-2023-1310291/" TargetMode="External"/><Relationship Id="rId313" Type="http://schemas.openxmlformats.org/officeDocument/2006/relationships/hyperlink" Target="https://choisirleservicepublic.gouv.fr/nos-offres/filtres/mot-cles/2024-1480756/" TargetMode="External"/><Relationship Id="rId495" Type="http://schemas.openxmlformats.org/officeDocument/2006/relationships/hyperlink" Target="https://choisirleservicepublic.gouv.fr/offre-emploi/2024-1471056/?tracking=1&amp;idOrigine=502" TargetMode="External"/><Relationship Id="rId10" Type="http://schemas.openxmlformats.org/officeDocument/2006/relationships/hyperlink" Target="https://choisirleservicepublic.gouv.fr/offre-emploi/2024-1461462/?tracking=1&amp;idOrigine=502" TargetMode="External"/><Relationship Id="rId52" Type="http://schemas.openxmlformats.org/officeDocument/2006/relationships/hyperlink" Target="https://choisirleservicepublic.gouv.fr/offre-emploi/gestionnaire-rh-carriere-paie-reference-2024-1479732/" TargetMode="External"/><Relationship Id="rId94" Type="http://schemas.openxmlformats.org/officeDocument/2006/relationships/hyperlink" Target="https://choisirleservicepublic.gouv.fr/offre-emploi/2024-1463896/?tracking=1&amp;idOrigine=502" TargetMode="External"/><Relationship Id="rId148" Type="http://schemas.openxmlformats.org/officeDocument/2006/relationships/hyperlink" Target="https://choisirleservicepublic.gouv.fr/offre-emploi/-adjoint-administratif---tribunal-judiciaire-de-cusset-hf-reference-2024-1469490/" TargetMode="External"/><Relationship Id="rId355" Type="http://schemas.openxmlformats.org/officeDocument/2006/relationships/hyperlink" Target="https://choisirleservicepublic.gouv.fr/offre-emploi/adjoint-administratif-greffe-ma-lons-le-saunier-campagne-de-mobilite-pour-titulaires-reference-2023-1343629/" TargetMode="External"/><Relationship Id="rId397" Type="http://schemas.openxmlformats.org/officeDocument/2006/relationships/hyperlink" Target="https://choisirleservicepublic.gouv.fr/offre-emploi/adjoint-administratif-ma-angers-fh-hf-reference-2023-1282356/" TargetMode="External"/><Relationship Id="rId520" Type="http://schemas.openxmlformats.org/officeDocument/2006/relationships/hyperlink" Target="https://choisirleservicepublic.gouv.fr/offre-emploi/gestionnaire-paie-administratif-et-financier-hf-reference-2024-1465337/" TargetMode="External"/><Relationship Id="rId562" Type="http://schemas.openxmlformats.org/officeDocument/2006/relationships/hyperlink" Target="https://choisirleservicepublic.gouv.fr/offre-emploi/2023-1324302/?tracking=1&amp;idOrigine=502" TargetMode="External"/><Relationship Id="rId618" Type="http://schemas.openxmlformats.org/officeDocument/2006/relationships/hyperlink" Target="https://choisirleserviceepublic.gouv.fr/offre-emploi/2024-1466714/" TargetMode="External"/><Relationship Id="rId215" Type="http://schemas.openxmlformats.org/officeDocument/2006/relationships/hyperlink" Target="https://choisirleservicepublic.gouv.fr/offre-emploi/adjoint-administratif-au-service-administratif-regional-de-la-cour-d-appel-d-amiens-d-amiens-hf-reference-2024-1465238/" TargetMode="External"/><Relationship Id="rId257" Type="http://schemas.openxmlformats.org/officeDocument/2006/relationships/hyperlink" Target="https://choisirleservicepublic.gouv.fr/offre-emploi/tpr-schiltigheim---adjoint-administratif-hf-reference-2022-1009249/" TargetMode="External"/><Relationship Id="rId422" Type="http://schemas.openxmlformats.org/officeDocument/2006/relationships/hyperlink" Target="https://choisirleservicepublic.gouv.fr/offre-emploi/adjoint-administratif-hf-reference-2024-1468474/" TargetMode="External"/><Relationship Id="rId464" Type="http://schemas.openxmlformats.org/officeDocument/2006/relationships/hyperlink" Target="https://choisirleservicepublic.gouv.fr/nos-offres/filtres/mot-cles/2024-1454413/" TargetMode="External"/><Relationship Id="rId299" Type="http://schemas.openxmlformats.org/officeDocument/2006/relationships/hyperlink" Target="https://choisirleservicepublic.gouv.fr/offre-emploi/adjointeadjointadministratiftribunaljudiciairedesaint-pierre-hf-reference-2024-1454510/" TargetMode="External"/><Relationship Id="rId63" Type="http://schemas.openxmlformats.org/officeDocument/2006/relationships/hyperlink" Target="https://choisirleservicepublic.gouv.fr/offre-emploi/adjoint-administratif-au-tribunal-judiciaire-de-st-gaudens-hf-reference-2024-1462691/" TargetMode="External"/><Relationship Id="rId159" Type="http://schemas.openxmlformats.org/officeDocument/2006/relationships/hyperlink" Target="https://choisirleservicepublic.gouv.fr/offre-emploi/2024-1469803/?tracking=1&amp;idOrigine=502" TargetMode="External"/><Relationship Id="rId366" Type="http://schemas.openxmlformats.org/officeDocument/2006/relationships/hyperlink" Target="https://choisirleservicepublic.gouv.fr/offre-emploi/adjoint-administratif-spip-89-ra-joux-la-ville-campagne-de-mobilite-pour-titulaires-reference-2022-1008107/" TargetMode="External"/><Relationship Id="rId573" Type="http://schemas.openxmlformats.org/officeDocument/2006/relationships/hyperlink" Target="https://choisirleservicepublic.gouv.fr/offre-emploi/2024-1468186/?tracking=1&amp;idOrigine=502" TargetMode="External"/><Relationship Id="rId226" Type="http://schemas.openxmlformats.org/officeDocument/2006/relationships/hyperlink" Target="https://choisirleservicepublic.gouv.fr/offre-emploi/adjointe-administrative--adjoint-administratif-hf-reference-2024-1464076/" TargetMode="External"/><Relationship Id="rId433" Type="http://schemas.openxmlformats.org/officeDocument/2006/relationships/hyperlink" Target="https://choisirleservicepublic.gouv.fr/offre-emploi/adjoint-administratif--pole-administratif-sas-hf-reference-2024-1468347/" TargetMode="External"/><Relationship Id="rId640" Type="http://schemas.openxmlformats.org/officeDocument/2006/relationships/hyperlink" Target="https://choisirleservicepublic.gouv.fr/offre-emploi/2024-1472599/" TargetMode="External"/><Relationship Id="rId74" Type="http://schemas.openxmlformats.org/officeDocument/2006/relationships/hyperlink" Target="https://choisirleservicepublic.gouv.fr/offre-emploi/2024-1466706/?tracking=1&amp;idOrigine=502" TargetMode="External"/><Relationship Id="rId377" Type="http://schemas.openxmlformats.org/officeDocument/2006/relationships/hyperlink" Target="https://choisirleservicepublic.gouv.fr/offre-emploi/2024-1468163/?tracking=1&amp;idOrigine=502" TargetMode="External"/><Relationship Id="rId500" Type="http://schemas.openxmlformats.org/officeDocument/2006/relationships/hyperlink" Target="https://choisirleservicepublic.gouv.fr/offre-emploi/adjoint-administratif-cp-orleans-saran-campagne-de-mobilite-pour-titulaires-reference-2022-1007976/" TargetMode="External"/><Relationship Id="rId584" Type="http://schemas.openxmlformats.org/officeDocument/2006/relationships/hyperlink" Target="https://choisirleservicepublic.gouv.fr/offre-emploi/2024-1469454/" TargetMode="External"/><Relationship Id="rId5" Type="http://schemas.openxmlformats.org/officeDocument/2006/relationships/hyperlink" Target="https://choisirleservicepublic.gouv.fr/offre-emploi/2024-1461282/?tracking=1&amp;idOrigine=502" TargetMode="External"/><Relationship Id="rId237" Type="http://schemas.openxmlformats.org/officeDocument/2006/relationships/hyperlink" Target="https://choisirleservicepublic.gouv.fr/offre-emploi/2024-1453085/?tracking=1&amp;idOrigine=502" TargetMode="External"/><Relationship Id="rId444" Type="http://schemas.openxmlformats.org/officeDocument/2006/relationships/hyperlink" Target="https://choisirleservicepublic.gouv.fr/offre-emploi/2024-1470913/?tracking=1&amp;idOrigine=502" TargetMode="External"/><Relationship Id="rId651" Type="http://schemas.openxmlformats.org/officeDocument/2006/relationships/hyperlink" Target="https://choisirleservicepublic.gouv.fr/offre-emploi/2023-1116544/" TargetMode="External"/><Relationship Id="rId290" Type="http://schemas.openxmlformats.org/officeDocument/2006/relationships/hyperlink" Target="https://choisirleservicepublic.gouv.fr/offre-emploi/adjoint-administratif-tj-st-brieuc-hf-reference-2024-1468070/" TargetMode="External"/><Relationship Id="rId304" Type="http://schemas.openxmlformats.org/officeDocument/2006/relationships/hyperlink" Target="https://choisirleservicepublic.gouv.fr/offre-emploi/secretaire-premiere-presidence-cour-d-appel-de-st-denis-hf-reference-2024-1458428/" TargetMode="External"/><Relationship Id="rId388" Type="http://schemas.openxmlformats.org/officeDocument/2006/relationships/hyperlink" Target="https://pep-rh.talent-soft.com/Pages/Offers/MainPage.aspx?FromContext=VacancyDashboard&amp;id=1455959" TargetMode="External"/><Relationship Id="rId511" Type="http://schemas.openxmlformats.org/officeDocument/2006/relationships/hyperlink" Target="https://choisirleservicepublic.gouv.fr/offre-emploi/gestionnaire-hf-reference-2024-1457095/" TargetMode="External"/><Relationship Id="rId609" Type="http://schemas.openxmlformats.org/officeDocument/2006/relationships/hyperlink" Target="https://choisirleservicepublic.gouv.fr/offre-emploi/2024-1465284/" TargetMode="External"/><Relationship Id="rId85" Type="http://schemas.openxmlformats.org/officeDocument/2006/relationships/hyperlink" Target="https://choisirleservicepublic.gouv.fr/nos-offres/filtres/mot-cles/2024-1466924/" TargetMode="External"/><Relationship Id="rId150" Type="http://schemas.openxmlformats.org/officeDocument/2006/relationships/hyperlink" Target="https://choisirleservicepublic.gouv.fr/offre-emploi/-adjoint-administratif---tribunal-de-proximite-de-riom-hf-reference-2024-1469610/" TargetMode="External"/><Relationship Id="rId595" Type="http://schemas.openxmlformats.org/officeDocument/2006/relationships/hyperlink" Target="https://choisirleservicepublic.gouv.fr/offre-emploi/2024-1469809/" TargetMode="External"/><Relationship Id="rId248" Type="http://schemas.openxmlformats.org/officeDocument/2006/relationships/hyperlink" Target="https://choisirleservicepublic.gouv.fr/offre-emploi/-adjoint-administratif---1-poste---fonctionnaire-uniquement--tj-de-proximite-de-pertuis-hf-reference-2024-1465312/" TargetMode="External"/><Relationship Id="rId455" Type="http://schemas.openxmlformats.org/officeDocument/2006/relationships/hyperlink" Target="https://choisirleservicepublic.gouv.fr/offre-emploi/adjoint-administratif-hf-reference-2024-1462848/" TargetMode="External"/><Relationship Id="rId662" Type="http://schemas.openxmlformats.org/officeDocument/2006/relationships/hyperlink" Target="https://choisirleservicepublic.gouv.fr/offre-emploi/2024-1450807/" TargetMode="External"/><Relationship Id="rId12" Type="http://schemas.openxmlformats.org/officeDocument/2006/relationships/hyperlink" Target="https://choisirleservicepublic.gouv.fr/offre-emploi/2024-1459875/?tracking=1&amp;idOrigine=502" TargetMode="External"/><Relationship Id="rId108" Type="http://schemas.openxmlformats.org/officeDocument/2006/relationships/hyperlink" Target="https://choisirleservicepublic.gouv.fr/offre-emploi/adjoint-administratif-tribunal-judiciaire-de-macon-hf-reference-2023-1310299/" TargetMode="External"/><Relationship Id="rId315" Type="http://schemas.openxmlformats.org/officeDocument/2006/relationships/hyperlink" Target="https://choisirleservicepublic.gouv.fr/offre-emploi/adjointe-administratifve---chargee-d-accueil-et-de-service-a-l-usager---tprx-aubenas-hf-reference-2024-1480817/" TargetMode="External"/><Relationship Id="rId522" Type="http://schemas.openxmlformats.org/officeDocument/2006/relationships/hyperlink" Target="https://choisirleservicepublic.gouv.fr/offre-emploi/adjointe-administratifve---gestionnaire-hf-reference-2024-1468403/" TargetMode="External"/><Relationship Id="rId96" Type="http://schemas.openxmlformats.org/officeDocument/2006/relationships/hyperlink" Target="https://choisirleservicepublic.gouv.fr/offre-emploi/adjoint-administratif--au-tribunal-judiciaire-de-poitiers-hf-reference-2024-1468272/" TargetMode="External"/><Relationship Id="rId161" Type="http://schemas.openxmlformats.org/officeDocument/2006/relationships/hyperlink" Target="https://choisirleservicepublic.gouv.fr/offre-emploi/adjoint-administratif-hf-reference-2024-1452988/" TargetMode="External"/><Relationship Id="rId399" Type="http://schemas.openxmlformats.org/officeDocument/2006/relationships/hyperlink" Target="https://choisirleservicepublic.gouv.fr/offre-emploi/adjoint-administratif-ma-vreux-hf-reference-2023-1289742/" TargetMode="External"/><Relationship Id="rId259" Type="http://schemas.openxmlformats.org/officeDocument/2006/relationships/hyperlink" Target="https://choisirleservicepublic.gouv.fr/offre-emploi/2024-1465226/?tracking=1&amp;idOrigine=502" TargetMode="External"/><Relationship Id="rId466" Type="http://schemas.openxmlformats.org/officeDocument/2006/relationships/hyperlink" Target="https://choisirleservicepublic.gouv.fr/nos-offres/filtres/mot-cles/2023-1299754/" TargetMode="External"/><Relationship Id="rId673" Type="http://schemas.openxmlformats.org/officeDocument/2006/relationships/hyperlink" Target="https://choisirleservicepublic.gouv.fr/offre-emploi/2024-1472594/" TargetMode="External"/><Relationship Id="rId23" Type="http://schemas.openxmlformats.org/officeDocument/2006/relationships/hyperlink" Target="https://choisirleservicepublic.gouv.fr/offre-emploi/secretaire-au-pole-administratif-ip-hf-reference-2024-1449494/" TargetMode="External"/><Relationship Id="rId119" Type="http://schemas.openxmlformats.org/officeDocument/2006/relationships/hyperlink" Target="https://choisirleservicepublic.gouv.fr/offre-emploi/adjoint-administratif-hf-reference-2024-1469761/" TargetMode="External"/><Relationship Id="rId326" Type="http://schemas.openxmlformats.org/officeDocument/2006/relationships/hyperlink" Target="https://choisirleservicepublic.gouv.fr/offre-emploi/2024-1468105/?tracking=1&amp;idOrigine=502" TargetMode="External"/><Relationship Id="rId533" Type="http://schemas.openxmlformats.org/officeDocument/2006/relationships/hyperlink" Target="https://choisirleservicepublic.gouv.fr/offre-emploi/2024-1469513" TargetMode="External"/><Relationship Id="rId172" Type="http://schemas.openxmlformats.org/officeDocument/2006/relationships/hyperlink" Target="https://choisirleservicepublic.gouv.fr/offre-emploi/2024-1453000/?tracking=1&amp;idOrigine=502" TargetMode="External"/><Relationship Id="rId477" Type="http://schemas.openxmlformats.org/officeDocument/2006/relationships/hyperlink" Target="https://choisirleservicepublic.gouv.fr/offre-emploi/adjointe-administratifve-au-tribunal-judiciaire-d-argentan-hf-reference-2024-1462665/" TargetMode="External"/><Relationship Id="rId600" Type="http://schemas.openxmlformats.org/officeDocument/2006/relationships/hyperlink" Target="https://choisirleservicepublic.gouv.fr/offre-emploi/2023-1117729/" TargetMode="External"/><Relationship Id="rId337" Type="http://schemas.openxmlformats.org/officeDocument/2006/relationships/hyperlink" Target="https://choisirleservicepublic.gouv.fr/offre-emploi/2022-1009215/?tracking=1&amp;idOrigine=502" TargetMode="External"/><Relationship Id="rId34" Type="http://schemas.openxmlformats.org/officeDocument/2006/relationships/hyperlink" Target="https://choisirleservicepublic.gouv.fr/offre-emploi/assistant-administratif-hf---dacs-reference-2024-1479686/" TargetMode="External"/><Relationship Id="rId544" Type="http://schemas.openxmlformats.org/officeDocument/2006/relationships/hyperlink" Target="https://choisirleservicepublic.gouv.fr/offre-emploi/2023-1325307" TargetMode="External"/><Relationship Id="rId183" Type="http://schemas.openxmlformats.org/officeDocument/2006/relationships/hyperlink" Target="https://choisirleservicepublic.gouv.fr/offre-emploi/2024-1465492/?tracking=1&amp;idOrigine=502" TargetMode="External"/><Relationship Id="rId390" Type="http://schemas.openxmlformats.org/officeDocument/2006/relationships/hyperlink" Target="https://pep-rh.talent-soft.com/Pages/Offers/MainPage.aspx?FromContext=VacancyDashboard&amp;id=1457016" TargetMode="External"/><Relationship Id="rId404" Type="http://schemas.openxmlformats.org/officeDocument/2006/relationships/hyperlink" Target="https://choisirleservicepublic.gouv.fr/offre-emploi/gestionnaire-administratif-ma-brest-hf-aa-reference-2023-1289693/" TargetMode="External"/><Relationship Id="rId611" Type="http://schemas.openxmlformats.org/officeDocument/2006/relationships/hyperlink" Target="https://choisirleservicepublic.gouv.fr/offre-emploi/2024-1466617/" TargetMode="External"/><Relationship Id="rId250" Type="http://schemas.openxmlformats.org/officeDocument/2006/relationships/hyperlink" Target="https://choisirleservicepublic.gouv.fr/offre-emploi/ca-colmar---adjoints-administratifs-hf-reference-2023-1343719/" TargetMode="External"/><Relationship Id="rId488" Type="http://schemas.openxmlformats.org/officeDocument/2006/relationships/hyperlink" Target="https://choisirleservicepublic.gouv.fr/nos-offres/filtres/mot-cles/2024-1480769" TargetMode="External"/><Relationship Id="rId45" Type="http://schemas.openxmlformats.org/officeDocument/2006/relationships/hyperlink" Target="https://choisirleservicepublic.gouv.fr/offre-emploi/assistante-administrativeassistant-administratif-et-logistique---dir-sg-ile-de-france-hf-reference-2024-1480918/" TargetMode="External"/><Relationship Id="rId110" Type="http://schemas.openxmlformats.org/officeDocument/2006/relationships/hyperlink" Target="https://choisirleservicepublic.gouv.fr/offre-emploi/adjointe-administratif-ve-au-pole-chorus---cour-de-cassation-hf-reference-2024-1468500/" TargetMode="External"/><Relationship Id="rId348" Type="http://schemas.openxmlformats.org/officeDocument/2006/relationships/hyperlink" Target="https://choisirleservicepublic.gouv.fr/offre-emploi/adjoint-administratif-spip-28-campagne-de-mobilite-pour-titulaires-reference-2024-1457296/" TargetMode="External"/><Relationship Id="rId555" Type="http://schemas.openxmlformats.org/officeDocument/2006/relationships/hyperlink" Target="https://choisirleservicepublic.gouv.fr/offre-emploi/2024-1468413/?tracking=1&amp;idOrigine=502" TargetMode="External"/><Relationship Id="rId194" Type="http://schemas.openxmlformats.org/officeDocument/2006/relationships/hyperlink" Target="https://choisirleservicepublic.gouv.fr/offre-emploi/adjoint-administratif-au-tribunal-judiciaire-de-blois-hf-reference-2024-1463993/" TargetMode="External"/><Relationship Id="rId208" Type="http://schemas.openxmlformats.org/officeDocument/2006/relationships/hyperlink" Target="https://choisirleservicepublic.gouv.fr/offre-emploi/2024-1462786/?tracking=1&amp;idOrigine=502" TargetMode="External"/><Relationship Id="rId415" Type="http://schemas.openxmlformats.org/officeDocument/2006/relationships/hyperlink" Target="https://choisirleservicepublic.gouv.fr/offre-emploi/adjoint-administratif---economat-hf-reference-2024-1468148/" TargetMode="External"/><Relationship Id="rId622" Type="http://schemas.openxmlformats.org/officeDocument/2006/relationships/hyperlink" Target="https://choisirleservicepublic.gouv.fr/offre-emploi/2024-1472529/" TargetMode="External"/><Relationship Id="rId261" Type="http://schemas.openxmlformats.org/officeDocument/2006/relationships/hyperlink" Target="https://choisirleservicepublic.gouv.fr/offre-emploi/2024-1465235/?tracking=1&amp;idOrigine=502" TargetMode="External"/><Relationship Id="rId499" Type="http://schemas.openxmlformats.org/officeDocument/2006/relationships/hyperlink" Target="https://choisirleservicepublic.gouv.fr/offre-emploi/2022-1019706/?tracking=1&amp;idOrigine=502" TargetMode="External"/><Relationship Id="rId56" Type="http://schemas.openxmlformats.org/officeDocument/2006/relationships/hyperlink" Target="https://choisirleservicepublic.gouv.fr/offre-emploi/adjoint-administratif-au-service-administratif-regional-de-la-cour-d-appel-de-toulouse-hf-reference-2024-1462684/" TargetMode="External"/><Relationship Id="rId359" Type="http://schemas.openxmlformats.org/officeDocument/2006/relationships/hyperlink" Target="https://choisirleservicepublic.gouv.fr/offre-emploi/adjoint-administratif-ma-besancon-campagne-de-mobilite-pour-titulaires-reference-2023-1335562/" TargetMode="External"/><Relationship Id="rId566" Type="http://schemas.openxmlformats.org/officeDocument/2006/relationships/hyperlink" Target="https://choisirleservicepublic.gouv.fr/offre-emploi/2024-1468128/?tracking=1&amp;idOrigine=502" TargetMode="External"/><Relationship Id="rId121" Type="http://schemas.openxmlformats.org/officeDocument/2006/relationships/hyperlink" Target="https://choisirleservicepublic.gouv.fr/offre-emploi/adjoint-administratif-hf-hf-au-tribunal-judiciaire-d-angouleme-reference-2024-1469574/" TargetMode="External"/><Relationship Id="rId219" Type="http://schemas.openxmlformats.org/officeDocument/2006/relationships/hyperlink" Target="https://choisirleservicepublic.gouv.fr/offre-emploi/adjoint-administratif-au-tribunal-judiciaire-de-saint-quentin-hf-reference-2024-1465280/" TargetMode="External"/><Relationship Id="rId426" Type="http://schemas.openxmlformats.org/officeDocument/2006/relationships/hyperlink" Target="https://choisirleservicepublic.gouv.fr/offre-emploi/adjointe-administratifve--gestionnaire-en-ressources-humaines-hf-reference-2024-1468460/" TargetMode="External"/><Relationship Id="rId633" Type="http://schemas.openxmlformats.org/officeDocument/2006/relationships/hyperlink" Target="https://choisirleservicepublic.gouv.fr/offre-emploi/2024-1459996/" TargetMode="External"/><Relationship Id="rId67" Type="http://schemas.openxmlformats.org/officeDocument/2006/relationships/hyperlink" Target="https://choisirleservicepublic.gouv.fr/offre-emploi/adjoint-administratif-au-tribunal-judiciaire-de-montbeliard-hf-reference-2024-1458480/" TargetMode="External"/><Relationship Id="rId272" Type="http://schemas.openxmlformats.org/officeDocument/2006/relationships/hyperlink" Target="https://choisirleservicepublic.gouv.fr/nos-offres/filtres/mot-cles/2024-1463879" TargetMode="External"/><Relationship Id="rId577" Type="http://schemas.openxmlformats.org/officeDocument/2006/relationships/hyperlink" Target="https://choisirleservicepublic.gouv.fr/offre-emploi/2024-1468350/?tracking=1&amp;idOrigine=502" TargetMode="External"/><Relationship Id="rId132" Type="http://schemas.openxmlformats.org/officeDocument/2006/relationships/hyperlink" Target="https://choisirleservicepublic.gouv.fr/offre-emploi/adjoint-administratif-au-tribunal-judiciaire-de-versailles-hf-reference-2024-1454440/" TargetMode="External"/><Relationship Id="rId437" Type="http://schemas.openxmlformats.org/officeDocument/2006/relationships/hyperlink" Target="https://choisirleservicepublic.gouv.fr/offre-emploi/2024-1471084/?tracking=1&amp;idOrigine=502" TargetMode="External"/><Relationship Id="rId644" Type="http://schemas.openxmlformats.org/officeDocument/2006/relationships/hyperlink" Target="https://choisirleservicepublic.gouv.fr/offre-emploi/2024-1472578/" TargetMode="External"/><Relationship Id="rId283" Type="http://schemas.openxmlformats.org/officeDocument/2006/relationships/hyperlink" Target="https://choisirleservicepublic.gouv.fr/offre-emploi/adjoint-administratif-tj-nantes-hf-reference-2024-1463992/" TargetMode="External"/><Relationship Id="rId490" Type="http://schemas.openxmlformats.org/officeDocument/2006/relationships/hyperlink" Target="https://choisirleservicepublic.gouv.fr/nos-offres/filtres/mot-cles/2024-1463841/" TargetMode="External"/><Relationship Id="rId504" Type="http://schemas.openxmlformats.org/officeDocument/2006/relationships/hyperlink" Target="https://choisirleservicepublic.gouv.fr/offre-emploi/gestionnaire-hf-reference-2024-1455967/" TargetMode="External"/><Relationship Id="rId78" Type="http://schemas.openxmlformats.org/officeDocument/2006/relationships/hyperlink" Target="https://choisirleservicepublic.gouv.fr/offre-emploi/2024-1466689/?tracking=1&amp;idOrigine=502" TargetMode="External"/><Relationship Id="rId143" Type="http://schemas.openxmlformats.org/officeDocument/2006/relationships/hyperlink" Target="https://choisirleservicepublic.gouv.fr/offre-emploi/-adjoint-administratif---tribunal-judiciaire-d-aurillac-hf-reference-2024-1469465/" TargetMode="External"/><Relationship Id="rId350" Type="http://schemas.openxmlformats.org/officeDocument/2006/relationships/hyperlink" Target="https://choisirleservicepublic.gouv.fr/offre-emploi/adjoint-administratif-spip-25-campagne-de-mobilite-pour-titulaires-reference-2022-1008036/" TargetMode="External"/><Relationship Id="rId588" Type="http://schemas.openxmlformats.org/officeDocument/2006/relationships/hyperlink" Target="https://choisirleservicepublic.gouv.fr/offre-emploi/2024-1469691/" TargetMode="External"/><Relationship Id="rId9" Type="http://schemas.openxmlformats.org/officeDocument/2006/relationships/hyperlink" Target="https://choisirleservicepublic.gouv.fr/offre-emploi/2024-1461446/?tracking=1&amp;idOrigine=502" TargetMode="External"/><Relationship Id="rId210" Type="http://schemas.openxmlformats.org/officeDocument/2006/relationships/hyperlink" Target="https://choisirleservicepublic.gouv.fr/offre-emploi/adjoint-administratif-au-tribunal-judiciaire-de-soissons-hf-reference-2024-1465186/" TargetMode="External"/><Relationship Id="rId448" Type="http://schemas.openxmlformats.org/officeDocument/2006/relationships/hyperlink" Target="https://choisirleservicepublic.gouv.fr/offre-emploi/2024-1468444/?tracking=1&amp;idOrigine=502" TargetMode="External"/><Relationship Id="rId655" Type="http://schemas.openxmlformats.org/officeDocument/2006/relationships/hyperlink" Target="https://choisirleservicepublic.gouv.fr/offre-emploi/2024-1474265/" TargetMode="External"/><Relationship Id="rId294" Type="http://schemas.openxmlformats.org/officeDocument/2006/relationships/hyperlink" Target="https://choisirleservicepublic.gouv.fr/offre-emploi/poste-offert-a-fonctionnaire--adjoint-administratif---cour-d-appel-de-pau-hf-reference-2024-1462814/" TargetMode="External"/><Relationship Id="rId308" Type="http://schemas.openxmlformats.org/officeDocument/2006/relationships/hyperlink" Target="mailto:https://choisirleservicepublic.gouv.fr/offre-emploi/gestionnaire-de-formation-continue-initiale-hf-reference-2024-1469557/" TargetMode="External"/><Relationship Id="rId515" Type="http://schemas.openxmlformats.org/officeDocument/2006/relationships/hyperlink" Target="https://choisirleservicepublic.gouv.fr/offre-emploi/gestionnaire-hf-reference-2024-1482549/" TargetMode="External"/><Relationship Id="rId89" Type="http://schemas.openxmlformats.org/officeDocument/2006/relationships/hyperlink" Target="https://choisirleservicepublic.gouv.fr/offre-emploi/2024-1463900/?tracking=1&amp;idOrigine=502" TargetMode="External"/><Relationship Id="rId154" Type="http://schemas.openxmlformats.org/officeDocument/2006/relationships/hyperlink" Target="https://choisirleservicepublic.gouv.fr/offre-emploi/adjoint-administratif---regisseur-d-avances-et-de-recettes-hf-reference-2024-1472738/" TargetMode="External"/><Relationship Id="rId361" Type="http://schemas.openxmlformats.org/officeDocument/2006/relationships/hyperlink" Target="https://choisirleservicepublic.gouv.fr/offre-emploi/adjoint-administratif-spip-37-campagne-de-mobilite-pour-titulaires-reference-2023-1339860/" TargetMode="External"/><Relationship Id="rId599" Type="http://schemas.openxmlformats.org/officeDocument/2006/relationships/hyperlink" Target="https://choisirleservicepublic.gouv.fr/offre-emploi/2023-1117726/" TargetMode="External"/><Relationship Id="rId459" Type="http://schemas.openxmlformats.org/officeDocument/2006/relationships/hyperlink" Target="https://choisirleservicepublic.gouv.fr/offre-emploi/gestionnaire-des-ressources-humaines-hf-reference-2024-1471366/" TargetMode="External"/><Relationship Id="rId666" Type="http://schemas.openxmlformats.org/officeDocument/2006/relationships/hyperlink" Target="https://choisirleservicepublic.gouv.fr/offre-emploi/2024-1468190/" TargetMode="External"/><Relationship Id="rId16" Type="http://schemas.openxmlformats.org/officeDocument/2006/relationships/hyperlink" Target="https://choisirleservicepublic.gouv.fr/nos-offres/filtres/mot-cles/2024-1478375/" TargetMode="External"/><Relationship Id="rId221" Type="http://schemas.openxmlformats.org/officeDocument/2006/relationships/hyperlink" Target="https://choisirleservicepublic.gouv.fr/offre-emploi/adjoint-administratif---tribunal-judiciaire-d-agen---3-postes-vacants-hf-reference-2024-1462792/" TargetMode="External"/><Relationship Id="rId319" Type="http://schemas.openxmlformats.org/officeDocument/2006/relationships/hyperlink" Target="https://choisirleservicepublic.gouv.fr/nos-offres/filtres/mot-cles/2024-1480916/" TargetMode="External"/><Relationship Id="rId526" Type="http://schemas.openxmlformats.org/officeDocument/2006/relationships/hyperlink" Target="https://choisirleservicepublic.gouv.fr/offre-emploi/adjoint-administratif--secretaire-et-accueil-milieu-ouvert-hf-reference-2023-1341247/" TargetMode="External"/><Relationship Id="rId165" Type="http://schemas.openxmlformats.org/officeDocument/2006/relationships/hyperlink" Target="https://choisirleservicepublic.gouv.fr/offre-emploi/adjointe-administrative--adjoint-administratif-hf-reference-2024-1458470/" TargetMode="External"/><Relationship Id="rId372" Type="http://schemas.openxmlformats.org/officeDocument/2006/relationships/hyperlink" Target="https://choisirleservicepublic.gouv.fr/offre-emploi/2024-1468228/?tracking=1&amp;idOrigine=502" TargetMode="External"/><Relationship Id="rId677" Type="http://schemas.openxmlformats.org/officeDocument/2006/relationships/hyperlink" Target="https://choisirleservicepublic.gouv.fr/offre-emploi/2024-1472824/" TargetMode="External"/><Relationship Id="rId232" Type="http://schemas.openxmlformats.org/officeDocument/2006/relationships/hyperlink" Target="https://choisirleservicepublic.gouv.fr/offre-emploi/2024-1450767/?tracking=1&amp;idOrigine=502" TargetMode="External"/><Relationship Id="rId27" Type="http://schemas.openxmlformats.org/officeDocument/2006/relationships/hyperlink" Target="https://choisirleservicepublic.gouv.fr/offre-emploi/secretaire-de-direction---dacg-reference-2024-1479620/" TargetMode="External"/><Relationship Id="rId537" Type="http://schemas.openxmlformats.org/officeDocument/2006/relationships/hyperlink" Target="https://choisirleservicepublic.gouv.fr/offre-emploi/2023-1325235" TargetMode="External"/><Relationship Id="rId80" Type="http://schemas.openxmlformats.org/officeDocument/2006/relationships/hyperlink" Target="https://choisirleservicepublic.gouv.fr/offre-emploi/2024-1466681/?tracking=1&amp;idOrigine=502" TargetMode="External"/><Relationship Id="rId176" Type="http://schemas.openxmlformats.org/officeDocument/2006/relationships/hyperlink" Target="https://choisirleservicepublic.gouv.fr/offre-emploi/2024-1468171/?tracking=1&amp;idOrigine=502" TargetMode="External"/><Relationship Id="rId383" Type="http://schemas.openxmlformats.org/officeDocument/2006/relationships/hyperlink" Target="https://choisirleservicepublic.gouv.fr/offre-emploi/2024-1468262/?tracking=1&amp;idOrigine=502" TargetMode="External"/><Relationship Id="rId590" Type="http://schemas.openxmlformats.org/officeDocument/2006/relationships/hyperlink" Target="https://choisirleservicepublic.gouv.fr/offre-emploi/2024-1469725/" TargetMode="External"/><Relationship Id="rId604" Type="http://schemas.openxmlformats.org/officeDocument/2006/relationships/hyperlink" Target="https://choisirleservicepublic.gouv.fr/offre-emploi/2024-1474226/" TargetMode="External"/><Relationship Id="rId243" Type="http://schemas.openxmlformats.org/officeDocument/2006/relationships/hyperlink" Target="https://choisirleservicepublic.gouv.fr/offre-emploi/-adjoint-administratif---1-poste---fonctionnaire-uniquement--tribunal-proximite-d-annonay-hf-reference-2024-1465316/" TargetMode="External"/><Relationship Id="rId450" Type="http://schemas.openxmlformats.org/officeDocument/2006/relationships/hyperlink" Target="https://choisirleservicepublic.gouv.fr/nos-offres/filtres/mot-cles/2024-1453282/" TargetMode="External"/><Relationship Id="rId38" Type="http://schemas.openxmlformats.org/officeDocument/2006/relationships/hyperlink" Target="https://choisirleservicepublic.gouv.fr/offre-emploi/gestionnaire-chorus---dir-sg-centre-est-hf-reference-2024-1479714/" TargetMode="External"/><Relationship Id="rId103" Type="http://schemas.openxmlformats.org/officeDocument/2006/relationships/hyperlink" Target="https://choisirleservicepublic.gouv.fr/offre-emploi/adjoint-administratif-a-la-cour-d-appel-de-poitiers-hf-reference-2024-1468371/" TargetMode="External"/><Relationship Id="rId310" Type="http://schemas.openxmlformats.org/officeDocument/2006/relationships/hyperlink" Target="mailto:https://choisirleservicepublic.gouv.fr/offre-emploi/gestionnaire-pedagogique-hf-reference-2024-1468508/" TargetMode="External"/><Relationship Id="rId548" Type="http://schemas.openxmlformats.org/officeDocument/2006/relationships/hyperlink" Target="https://choisirleservicepublic.gouv.fr/offre-emploi/2024-146835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0"/>
  <sheetViews>
    <sheetView tabSelected="1" zoomScale="85" zoomScaleNormal="85" workbookViewId="0">
      <pane ySplit="5" topLeftCell="A6" activePane="bottomLeft" state="frozen"/>
      <selection pane="bottomLeft" activeCell="C9" sqref="C9"/>
    </sheetView>
  </sheetViews>
  <sheetFormatPr baseColWidth="10" defaultRowHeight="12.75"/>
  <cols>
    <col min="1" max="1" width="18" customWidth="1"/>
    <col min="2" max="2" width="15" customWidth="1"/>
    <col min="3" max="3" width="26.7109375" style="8" customWidth="1"/>
    <col min="4" max="4" width="23.85546875" style="8" customWidth="1"/>
    <col min="5" max="5" width="13" customWidth="1"/>
    <col min="6" max="6" width="11.42578125" customWidth="1"/>
    <col min="7" max="7" width="42" customWidth="1"/>
    <col min="8" max="8" width="35.28515625" customWidth="1"/>
    <col min="9" max="9" width="37.140625" style="8" customWidth="1"/>
    <col min="10" max="10" width="39" customWidth="1"/>
    <col min="11" max="11" width="13" customWidth="1"/>
    <col min="12" max="12" width="9.85546875" customWidth="1"/>
    <col min="13" max="13" width="9.5703125" style="4" customWidth="1"/>
    <col min="14" max="14" width="30.5703125" style="6" customWidth="1"/>
  </cols>
  <sheetData>
    <row r="1" spans="1:14">
      <c r="A1" s="2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3"/>
      <c r="N1" s="2"/>
    </row>
    <row r="2" spans="1:14" ht="43.5" customHeight="1">
      <c r="A2" s="97" t="s">
        <v>1556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5.7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5"/>
    </row>
    <row r="4" spans="1:14" ht="48">
      <c r="A4" s="10" t="s">
        <v>136</v>
      </c>
      <c r="B4" s="10" t="s">
        <v>129</v>
      </c>
      <c r="C4" s="10" t="s">
        <v>125</v>
      </c>
      <c r="D4" s="10" t="s">
        <v>126</v>
      </c>
      <c r="E4" s="10" t="s">
        <v>137</v>
      </c>
      <c r="F4" s="10" t="s">
        <v>127</v>
      </c>
      <c r="G4" s="10" t="s">
        <v>130</v>
      </c>
      <c r="H4" s="10" t="s">
        <v>131</v>
      </c>
      <c r="I4" s="10" t="s">
        <v>132</v>
      </c>
      <c r="J4" s="10" t="s">
        <v>133</v>
      </c>
      <c r="K4" s="10" t="s">
        <v>134</v>
      </c>
      <c r="L4" s="10" t="s">
        <v>135</v>
      </c>
      <c r="M4" s="11" t="s">
        <v>1</v>
      </c>
      <c r="N4" s="10" t="s">
        <v>0</v>
      </c>
    </row>
    <row r="5" spans="1:14" s="9" customFormat="1" ht="43.5" customHeight="1">
      <c r="A5" s="98" t="s">
        <v>128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</row>
    <row r="6" spans="1:14" s="21" customFormat="1" ht="48" customHeight="1">
      <c r="A6" s="22" t="s">
        <v>155</v>
      </c>
      <c r="B6" s="24"/>
      <c r="C6" s="25" t="s">
        <v>11</v>
      </c>
      <c r="D6" s="25" t="s">
        <v>29</v>
      </c>
      <c r="E6" s="23" t="s">
        <v>146</v>
      </c>
      <c r="F6" s="23" t="s">
        <v>138</v>
      </c>
      <c r="G6" s="23" t="s">
        <v>156</v>
      </c>
      <c r="H6" s="23" t="s">
        <v>1838</v>
      </c>
      <c r="I6" s="23" t="s">
        <v>157</v>
      </c>
      <c r="J6" s="23" t="s">
        <v>158</v>
      </c>
      <c r="K6" s="23" t="s">
        <v>151</v>
      </c>
      <c r="L6" s="23" t="s">
        <v>154</v>
      </c>
      <c r="M6" s="23">
        <v>2</v>
      </c>
      <c r="N6" s="23"/>
    </row>
    <row r="7" spans="1:14" s="21" customFormat="1" ht="48" customHeight="1">
      <c r="A7" s="22" t="s">
        <v>159</v>
      </c>
      <c r="B7" s="24"/>
      <c r="C7" s="25" t="s">
        <v>11</v>
      </c>
      <c r="D7" s="25" t="s">
        <v>29</v>
      </c>
      <c r="E7" s="23" t="s">
        <v>146</v>
      </c>
      <c r="F7" s="23" t="s">
        <v>138</v>
      </c>
      <c r="G7" s="23" t="s">
        <v>160</v>
      </c>
      <c r="H7" s="23" t="s">
        <v>1839</v>
      </c>
      <c r="I7" s="23" t="s">
        <v>161</v>
      </c>
      <c r="J7" s="23" t="s">
        <v>162</v>
      </c>
      <c r="K7" s="23" t="s">
        <v>151</v>
      </c>
      <c r="L7" s="23" t="s">
        <v>154</v>
      </c>
      <c r="M7" s="23">
        <v>2</v>
      </c>
      <c r="N7" s="23"/>
    </row>
    <row r="8" spans="1:14" s="21" customFormat="1" ht="48" customHeight="1">
      <c r="A8" s="22" t="s">
        <v>163</v>
      </c>
      <c r="B8" s="24" t="s">
        <v>151</v>
      </c>
      <c r="C8" s="25" t="s">
        <v>11</v>
      </c>
      <c r="D8" s="25" t="s">
        <v>29</v>
      </c>
      <c r="E8" s="23" t="s">
        <v>146</v>
      </c>
      <c r="F8" s="23" t="s">
        <v>138</v>
      </c>
      <c r="G8" s="23" t="s">
        <v>201</v>
      </c>
      <c r="H8" s="23" t="s">
        <v>1840</v>
      </c>
      <c r="I8" s="23" t="s">
        <v>164</v>
      </c>
      <c r="J8" s="23" t="s">
        <v>165</v>
      </c>
      <c r="K8" s="23" t="s">
        <v>151</v>
      </c>
      <c r="L8" s="23" t="s">
        <v>154</v>
      </c>
      <c r="M8" s="23">
        <v>2</v>
      </c>
      <c r="N8" s="23"/>
    </row>
    <row r="9" spans="1:14" s="21" customFormat="1" ht="48" customHeight="1">
      <c r="A9" s="26" t="s">
        <v>166</v>
      </c>
      <c r="B9" s="28"/>
      <c r="C9" s="29" t="s">
        <v>18</v>
      </c>
      <c r="D9" s="29" t="s">
        <v>36</v>
      </c>
      <c r="E9" s="27" t="s">
        <v>142</v>
      </c>
      <c r="F9" s="27" t="s">
        <v>138</v>
      </c>
      <c r="G9" s="27" t="s">
        <v>167</v>
      </c>
      <c r="H9" s="27" t="s">
        <v>168</v>
      </c>
      <c r="I9" s="27" t="s">
        <v>169</v>
      </c>
      <c r="J9" s="27" t="s">
        <v>170</v>
      </c>
      <c r="K9" s="27" t="s">
        <v>151</v>
      </c>
      <c r="L9" s="27" t="s">
        <v>135</v>
      </c>
      <c r="M9" s="27">
        <v>2</v>
      </c>
      <c r="N9" s="27" t="s">
        <v>218</v>
      </c>
    </row>
    <row r="10" spans="1:14" s="21" customFormat="1" ht="48" customHeight="1">
      <c r="A10" s="26" t="s">
        <v>172</v>
      </c>
      <c r="B10" s="28"/>
      <c r="C10" s="29" t="s">
        <v>18</v>
      </c>
      <c r="D10" s="29" t="s">
        <v>36</v>
      </c>
      <c r="E10" s="27" t="s">
        <v>142</v>
      </c>
      <c r="F10" s="27" t="s">
        <v>138</v>
      </c>
      <c r="G10" s="27" t="s">
        <v>167</v>
      </c>
      <c r="H10" s="27" t="s">
        <v>168</v>
      </c>
      <c r="I10" s="27" t="s">
        <v>173</v>
      </c>
      <c r="J10" s="27" t="s">
        <v>174</v>
      </c>
      <c r="K10" s="27" t="s">
        <v>151</v>
      </c>
      <c r="L10" s="27" t="s">
        <v>135</v>
      </c>
      <c r="M10" s="27">
        <v>2</v>
      </c>
      <c r="N10" s="27" t="s">
        <v>219</v>
      </c>
    </row>
    <row r="11" spans="1:14" s="21" customFormat="1" ht="48" customHeight="1">
      <c r="A11" s="26" t="s">
        <v>176</v>
      </c>
      <c r="B11" s="28"/>
      <c r="C11" s="29" t="s">
        <v>18</v>
      </c>
      <c r="D11" s="29" t="s">
        <v>36</v>
      </c>
      <c r="E11" s="27" t="s">
        <v>142</v>
      </c>
      <c r="F11" s="27" t="s">
        <v>138</v>
      </c>
      <c r="G11" s="27" t="s">
        <v>167</v>
      </c>
      <c r="H11" s="27" t="s">
        <v>168</v>
      </c>
      <c r="I11" s="27" t="s">
        <v>177</v>
      </c>
      <c r="J11" s="27" t="s">
        <v>170</v>
      </c>
      <c r="K11" s="27" t="s">
        <v>151</v>
      </c>
      <c r="L11" s="27" t="s">
        <v>135</v>
      </c>
      <c r="M11" s="27">
        <v>2</v>
      </c>
      <c r="N11" s="27" t="s">
        <v>220</v>
      </c>
    </row>
    <row r="12" spans="1:14" s="21" customFormat="1" ht="48" customHeight="1">
      <c r="A12" s="26" t="s">
        <v>179</v>
      </c>
      <c r="B12" s="28"/>
      <c r="C12" s="29" t="s">
        <v>18</v>
      </c>
      <c r="D12" s="29" t="s">
        <v>36</v>
      </c>
      <c r="E12" s="27" t="s">
        <v>142</v>
      </c>
      <c r="F12" s="27" t="s">
        <v>138</v>
      </c>
      <c r="G12" s="27" t="s">
        <v>167</v>
      </c>
      <c r="H12" s="27" t="s">
        <v>180</v>
      </c>
      <c r="I12" s="27" t="s">
        <v>181</v>
      </c>
      <c r="J12" s="27" t="s">
        <v>182</v>
      </c>
      <c r="K12" s="27" t="s">
        <v>151</v>
      </c>
      <c r="L12" s="27" t="s">
        <v>153</v>
      </c>
      <c r="M12" s="27">
        <v>2</v>
      </c>
      <c r="N12" s="27" t="s">
        <v>178</v>
      </c>
    </row>
    <row r="13" spans="1:14" s="21" customFormat="1" ht="48" customHeight="1">
      <c r="A13" s="26" t="s">
        <v>183</v>
      </c>
      <c r="B13" s="28"/>
      <c r="C13" s="29" t="s">
        <v>18</v>
      </c>
      <c r="D13" s="29" t="s">
        <v>36</v>
      </c>
      <c r="E13" s="27" t="s">
        <v>142</v>
      </c>
      <c r="F13" s="27" t="s">
        <v>138</v>
      </c>
      <c r="G13" s="27" t="s">
        <v>167</v>
      </c>
      <c r="H13" s="27" t="s">
        <v>180</v>
      </c>
      <c r="I13" s="27" t="s">
        <v>184</v>
      </c>
      <c r="J13" s="27" t="s">
        <v>182</v>
      </c>
      <c r="K13" s="27" t="s">
        <v>151</v>
      </c>
      <c r="L13" s="27" t="s">
        <v>154</v>
      </c>
      <c r="M13" s="27">
        <v>2</v>
      </c>
      <c r="N13" s="27" t="s">
        <v>171</v>
      </c>
    </row>
    <row r="14" spans="1:14" s="21" customFormat="1" ht="48" customHeight="1">
      <c r="A14" s="26" t="s">
        <v>185</v>
      </c>
      <c r="B14" s="28"/>
      <c r="C14" s="29" t="s">
        <v>18</v>
      </c>
      <c r="D14" s="29" t="s">
        <v>36</v>
      </c>
      <c r="E14" s="27" t="s">
        <v>142</v>
      </c>
      <c r="F14" s="27" t="s">
        <v>138</v>
      </c>
      <c r="G14" s="27" t="s">
        <v>167</v>
      </c>
      <c r="H14" s="27" t="s">
        <v>180</v>
      </c>
      <c r="I14" s="27" t="s">
        <v>186</v>
      </c>
      <c r="J14" s="27" t="s">
        <v>187</v>
      </c>
      <c r="K14" s="27" t="s">
        <v>151</v>
      </c>
      <c r="L14" s="27" t="s">
        <v>154</v>
      </c>
      <c r="M14" s="27">
        <v>2</v>
      </c>
      <c r="N14" s="27" t="s">
        <v>175</v>
      </c>
    </row>
    <row r="15" spans="1:14" s="21" customFormat="1" ht="48" customHeight="1">
      <c r="A15" s="26" t="s">
        <v>188</v>
      </c>
      <c r="B15" s="28"/>
      <c r="C15" s="29" t="s">
        <v>18</v>
      </c>
      <c r="D15" s="29" t="s">
        <v>36</v>
      </c>
      <c r="E15" s="27" t="s">
        <v>142</v>
      </c>
      <c r="F15" s="27" t="s">
        <v>138</v>
      </c>
      <c r="G15" s="27" t="s">
        <v>167</v>
      </c>
      <c r="H15" s="27" t="s">
        <v>180</v>
      </c>
      <c r="I15" s="27" t="s">
        <v>189</v>
      </c>
      <c r="J15" s="27" t="s">
        <v>190</v>
      </c>
      <c r="K15" s="27" t="s">
        <v>151</v>
      </c>
      <c r="L15" s="27" t="s">
        <v>154</v>
      </c>
      <c r="M15" s="27">
        <v>2</v>
      </c>
      <c r="N15" s="27" t="s">
        <v>1841</v>
      </c>
    </row>
    <row r="16" spans="1:14" s="21" customFormat="1" ht="48" customHeight="1">
      <c r="A16" s="26" t="s">
        <v>191</v>
      </c>
      <c r="B16" s="28"/>
      <c r="C16" s="29" t="s">
        <v>18</v>
      </c>
      <c r="D16" s="29" t="s">
        <v>36</v>
      </c>
      <c r="E16" s="27" t="s">
        <v>142</v>
      </c>
      <c r="F16" s="27" t="s">
        <v>138</v>
      </c>
      <c r="G16" s="27" t="s">
        <v>167</v>
      </c>
      <c r="H16" s="27" t="s">
        <v>180</v>
      </c>
      <c r="I16" s="27" t="s">
        <v>192</v>
      </c>
      <c r="J16" s="27" t="s">
        <v>182</v>
      </c>
      <c r="K16" s="27" t="s">
        <v>151</v>
      </c>
      <c r="L16" s="27" t="s">
        <v>135</v>
      </c>
      <c r="M16" s="27">
        <v>2</v>
      </c>
      <c r="N16" s="27" t="s">
        <v>221</v>
      </c>
    </row>
    <row r="17" spans="1:14" s="21" customFormat="1" ht="48" customHeight="1">
      <c r="A17" s="26" t="s">
        <v>193</v>
      </c>
      <c r="B17" s="28"/>
      <c r="C17" s="29" t="s">
        <v>18</v>
      </c>
      <c r="D17" s="29" t="s">
        <v>36</v>
      </c>
      <c r="E17" s="27" t="s">
        <v>142</v>
      </c>
      <c r="F17" s="27" t="s">
        <v>138</v>
      </c>
      <c r="G17" s="27" t="s">
        <v>167</v>
      </c>
      <c r="H17" s="27" t="s">
        <v>194</v>
      </c>
      <c r="I17" s="27" t="s">
        <v>195</v>
      </c>
      <c r="J17" s="27" t="s">
        <v>196</v>
      </c>
      <c r="K17" s="27" t="s">
        <v>151</v>
      </c>
      <c r="L17" s="27" t="s">
        <v>153</v>
      </c>
      <c r="M17" s="27">
        <v>2</v>
      </c>
      <c r="N17" s="27" t="s">
        <v>175</v>
      </c>
    </row>
    <row r="18" spans="1:14" s="21" customFormat="1" ht="48" customHeight="1">
      <c r="A18" s="26" t="s">
        <v>197</v>
      </c>
      <c r="B18" s="28"/>
      <c r="C18" s="29" t="s">
        <v>18</v>
      </c>
      <c r="D18" s="29" t="s">
        <v>36</v>
      </c>
      <c r="E18" s="27" t="s">
        <v>142</v>
      </c>
      <c r="F18" s="27" t="s">
        <v>138</v>
      </c>
      <c r="G18" s="27" t="s">
        <v>167</v>
      </c>
      <c r="H18" s="27" t="s">
        <v>198</v>
      </c>
      <c r="I18" s="27" t="s">
        <v>199</v>
      </c>
      <c r="J18" s="27" t="s">
        <v>200</v>
      </c>
      <c r="K18" s="27" t="s">
        <v>151</v>
      </c>
      <c r="L18" s="27" t="s">
        <v>154</v>
      </c>
      <c r="M18" s="27">
        <v>1</v>
      </c>
      <c r="N18" s="27" t="s">
        <v>1841</v>
      </c>
    </row>
    <row r="19" spans="1:14" s="21" customFormat="1" ht="48" customHeight="1">
      <c r="A19" s="30" t="s">
        <v>214</v>
      </c>
      <c r="B19" s="32"/>
      <c r="C19" s="33" t="s">
        <v>11</v>
      </c>
      <c r="D19" s="33" t="s">
        <v>29</v>
      </c>
      <c r="E19" s="31" t="s">
        <v>147</v>
      </c>
      <c r="F19" s="31" t="s">
        <v>138</v>
      </c>
      <c r="G19" s="31" t="s">
        <v>202</v>
      </c>
      <c r="H19" s="31" t="s">
        <v>203</v>
      </c>
      <c r="I19" s="31" t="s">
        <v>204</v>
      </c>
      <c r="J19" s="31" t="s">
        <v>205</v>
      </c>
      <c r="K19" s="31" t="s">
        <v>151</v>
      </c>
      <c r="L19" s="31" t="s">
        <v>153</v>
      </c>
      <c r="M19" s="31">
        <v>2</v>
      </c>
      <c r="N19" s="31"/>
    </row>
    <row r="20" spans="1:14" s="21" customFormat="1" ht="48" customHeight="1">
      <c r="A20" s="30" t="s">
        <v>215</v>
      </c>
      <c r="B20" s="32"/>
      <c r="C20" s="33" t="s">
        <v>11</v>
      </c>
      <c r="D20" s="33" t="s">
        <v>29</v>
      </c>
      <c r="E20" s="31" t="s">
        <v>147</v>
      </c>
      <c r="F20" s="31" t="s">
        <v>138</v>
      </c>
      <c r="G20" s="31" t="s">
        <v>202</v>
      </c>
      <c r="H20" s="31" t="s">
        <v>206</v>
      </c>
      <c r="I20" s="31"/>
      <c r="J20" s="31" t="s">
        <v>207</v>
      </c>
      <c r="K20" s="31" t="s">
        <v>151</v>
      </c>
      <c r="L20" s="31" t="s">
        <v>153</v>
      </c>
      <c r="M20" s="31">
        <v>2</v>
      </c>
      <c r="N20" s="31"/>
    </row>
    <row r="21" spans="1:14" s="21" customFormat="1" ht="48" customHeight="1">
      <c r="A21" s="30" t="s">
        <v>216</v>
      </c>
      <c r="B21" s="32"/>
      <c r="C21" s="33" t="s">
        <v>11</v>
      </c>
      <c r="D21" s="33" t="s">
        <v>29</v>
      </c>
      <c r="E21" s="31" t="s">
        <v>147</v>
      </c>
      <c r="F21" s="31" t="s">
        <v>138</v>
      </c>
      <c r="G21" s="31" t="s">
        <v>223</v>
      </c>
      <c r="H21" s="31" t="s">
        <v>208</v>
      </c>
      <c r="I21" s="31"/>
      <c r="J21" s="31" t="s">
        <v>209</v>
      </c>
      <c r="K21" s="31" t="s">
        <v>151</v>
      </c>
      <c r="L21" s="31" t="s">
        <v>153</v>
      </c>
      <c r="M21" s="31">
        <v>1</v>
      </c>
      <c r="N21" s="31"/>
    </row>
    <row r="22" spans="1:14" s="21" customFormat="1" ht="48" customHeight="1">
      <c r="A22" s="30" t="s">
        <v>217</v>
      </c>
      <c r="B22" s="32"/>
      <c r="C22" s="33" t="s">
        <v>11</v>
      </c>
      <c r="D22" s="33" t="s">
        <v>90</v>
      </c>
      <c r="E22" s="31" t="s">
        <v>147</v>
      </c>
      <c r="F22" s="31" t="s">
        <v>138</v>
      </c>
      <c r="G22" s="31" t="s">
        <v>224</v>
      </c>
      <c r="H22" s="31" t="s">
        <v>210</v>
      </c>
      <c r="I22" s="31"/>
      <c r="J22" s="31" t="s">
        <v>211</v>
      </c>
      <c r="K22" s="31" t="s">
        <v>151</v>
      </c>
      <c r="L22" s="31" t="s">
        <v>154</v>
      </c>
      <c r="M22" s="31">
        <v>1</v>
      </c>
      <c r="N22" s="31"/>
    </row>
    <row r="23" spans="1:14" s="21" customFormat="1" ht="48" customHeight="1">
      <c r="A23" s="30" t="s">
        <v>222</v>
      </c>
      <c r="B23" s="32"/>
      <c r="C23" s="33" t="s">
        <v>11</v>
      </c>
      <c r="D23" s="33" t="s">
        <v>57</v>
      </c>
      <c r="E23" s="31" t="s">
        <v>147</v>
      </c>
      <c r="F23" s="31" t="s">
        <v>138</v>
      </c>
      <c r="G23" s="31" t="s">
        <v>225</v>
      </c>
      <c r="H23" s="31" t="s">
        <v>212</v>
      </c>
      <c r="I23" s="31"/>
      <c r="J23" s="31" t="s">
        <v>213</v>
      </c>
      <c r="K23" s="31" t="s">
        <v>151</v>
      </c>
      <c r="L23" s="31" t="s">
        <v>154</v>
      </c>
      <c r="M23" s="31">
        <v>2</v>
      </c>
      <c r="N23" s="31"/>
    </row>
    <row r="24" spans="1:14" s="21" customFormat="1" ht="48" customHeight="1">
      <c r="A24" s="34" t="s">
        <v>226</v>
      </c>
      <c r="B24" s="36"/>
      <c r="C24" s="37" t="s">
        <v>11</v>
      </c>
      <c r="D24" s="37" t="s">
        <v>29</v>
      </c>
      <c r="E24" s="35" t="s">
        <v>144</v>
      </c>
      <c r="F24" s="35" t="s">
        <v>138</v>
      </c>
      <c r="G24" s="35" t="s">
        <v>227</v>
      </c>
      <c r="H24" s="35" t="s">
        <v>228</v>
      </c>
      <c r="I24" s="35" t="s">
        <v>229</v>
      </c>
      <c r="J24" s="35" t="s">
        <v>230</v>
      </c>
      <c r="K24" s="35" t="s">
        <v>151</v>
      </c>
      <c r="L24" s="35" t="s">
        <v>153</v>
      </c>
      <c r="M24" s="35">
        <v>1</v>
      </c>
      <c r="N24" s="35"/>
    </row>
    <row r="25" spans="1:14" s="21" customFormat="1" ht="48" customHeight="1">
      <c r="A25" s="34" t="s">
        <v>231</v>
      </c>
      <c r="B25" s="36"/>
      <c r="C25" s="37" t="s">
        <v>11</v>
      </c>
      <c r="D25" s="37" t="s">
        <v>29</v>
      </c>
      <c r="E25" s="35" t="s">
        <v>144</v>
      </c>
      <c r="F25" s="35" t="s">
        <v>138</v>
      </c>
      <c r="G25" s="35" t="s">
        <v>232</v>
      </c>
      <c r="H25" s="35" t="s">
        <v>233</v>
      </c>
      <c r="I25" s="35" t="s">
        <v>255</v>
      </c>
      <c r="J25" s="35" t="s">
        <v>234</v>
      </c>
      <c r="K25" s="35" t="s">
        <v>151</v>
      </c>
      <c r="L25" s="35" t="s">
        <v>153</v>
      </c>
      <c r="M25" s="35">
        <v>2</v>
      </c>
      <c r="N25" s="35"/>
    </row>
    <row r="26" spans="1:14" s="21" customFormat="1" ht="48" customHeight="1">
      <c r="A26" s="34" t="s">
        <v>235</v>
      </c>
      <c r="B26" s="36"/>
      <c r="C26" s="37" t="s">
        <v>11</v>
      </c>
      <c r="D26" s="37" t="s">
        <v>29</v>
      </c>
      <c r="E26" s="35" t="s">
        <v>144</v>
      </c>
      <c r="F26" s="35" t="s">
        <v>138</v>
      </c>
      <c r="G26" s="35" t="s">
        <v>232</v>
      </c>
      <c r="H26" s="35" t="s">
        <v>236</v>
      </c>
      <c r="I26" s="35" t="s">
        <v>237</v>
      </c>
      <c r="J26" s="35" t="s">
        <v>238</v>
      </c>
      <c r="K26" s="35" t="s">
        <v>151</v>
      </c>
      <c r="L26" s="35" t="s">
        <v>153</v>
      </c>
      <c r="M26" s="35">
        <v>2</v>
      </c>
      <c r="N26" s="35"/>
    </row>
    <row r="27" spans="1:14" s="21" customFormat="1" ht="48" customHeight="1">
      <c r="A27" s="34" t="s">
        <v>239</v>
      </c>
      <c r="B27" s="36"/>
      <c r="C27" s="37" t="s">
        <v>11</v>
      </c>
      <c r="D27" s="37" t="s">
        <v>29</v>
      </c>
      <c r="E27" s="35" t="s">
        <v>144</v>
      </c>
      <c r="F27" s="35" t="s">
        <v>138</v>
      </c>
      <c r="G27" s="35" t="s">
        <v>240</v>
      </c>
      <c r="H27" s="35" t="s">
        <v>241</v>
      </c>
      <c r="I27" s="35" t="s">
        <v>242</v>
      </c>
      <c r="J27" s="35" t="s">
        <v>158</v>
      </c>
      <c r="K27" s="35" t="s">
        <v>151</v>
      </c>
      <c r="L27" s="35" t="s">
        <v>153</v>
      </c>
      <c r="M27" s="35">
        <v>2</v>
      </c>
      <c r="N27" s="35"/>
    </row>
    <row r="28" spans="1:14" s="21" customFormat="1" ht="48" customHeight="1">
      <c r="A28" s="34" t="s">
        <v>243</v>
      </c>
      <c r="B28" s="36"/>
      <c r="C28" s="37" t="s">
        <v>11</v>
      </c>
      <c r="D28" s="37" t="s">
        <v>29</v>
      </c>
      <c r="E28" s="35" t="s">
        <v>144</v>
      </c>
      <c r="F28" s="35" t="s">
        <v>138</v>
      </c>
      <c r="G28" s="35" t="s">
        <v>244</v>
      </c>
      <c r="H28" s="35"/>
      <c r="I28" s="35" t="s">
        <v>245</v>
      </c>
      <c r="J28" s="35" t="s">
        <v>246</v>
      </c>
      <c r="K28" s="35" t="s">
        <v>151</v>
      </c>
      <c r="L28" s="35" t="s">
        <v>154</v>
      </c>
      <c r="M28" s="35">
        <v>2</v>
      </c>
      <c r="N28" s="35" t="s">
        <v>247</v>
      </c>
    </row>
    <row r="29" spans="1:14" s="21" customFormat="1" ht="48" customHeight="1">
      <c r="A29" s="34" t="s">
        <v>248</v>
      </c>
      <c r="B29" s="36"/>
      <c r="C29" s="37" t="s">
        <v>11</v>
      </c>
      <c r="D29" s="37" t="s">
        <v>29</v>
      </c>
      <c r="E29" s="35" t="s">
        <v>144</v>
      </c>
      <c r="F29" s="35" t="s">
        <v>138</v>
      </c>
      <c r="G29" s="35" t="s">
        <v>249</v>
      </c>
      <c r="H29" s="35"/>
      <c r="I29" s="35"/>
      <c r="J29" s="35" t="s">
        <v>250</v>
      </c>
      <c r="K29" s="35" t="s">
        <v>151</v>
      </c>
      <c r="L29" s="35" t="s">
        <v>153</v>
      </c>
      <c r="M29" s="35">
        <v>2</v>
      </c>
      <c r="N29" s="35"/>
    </row>
    <row r="30" spans="1:14" s="21" customFormat="1" ht="48" customHeight="1">
      <c r="A30" s="84" t="s">
        <v>251</v>
      </c>
      <c r="B30" s="86"/>
      <c r="C30" s="87" t="s">
        <v>11</v>
      </c>
      <c r="D30" s="87" t="s">
        <v>29</v>
      </c>
      <c r="E30" s="85" t="s">
        <v>145</v>
      </c>
      <c r="F30" s="85" t="s">
        <v>138</v>
      </c>
      <c r="G30" s="85" t="s">
        <v>252</v>
      </c>
      <c r="H30" s="85" t="s">
        <v>253</v>
      </c>
      <c r="I30" s="85"/>
      <c r="J30" s="85" t="s">
        <v>250</v>
      </c>
      <c r="K30" s="85" t="s">
        <v>151</v>
      </c>
      <c r="L30" s="85" t="s">
        <v>135</v>
      </c>
      <c r="M30" s="85">
        <v>2</v>
      </c>
      <c r="N30" s="85" t="s">
        <v>254</v>
      </c>
    </row>
    <row r="31" spans="1:14" s="21" customFormat="1" ht="48" customHeight="1">
      <c r="A31" s="42" t="s">
        <v>256</v>
      </c>
      <c r="B31" s="43" t="s">
        <v>151</v>
      </c>
      <c r="C31" s="43" t="s">
        <v>11</v>
      </c>
      <c r="D31" s="43" t="s">
        <v>29</v>
      </c>
      <c r="E31" s="44" t="s">
        <v>141</v>
      </c>
      <c r="F31" s="45" t="s">
        <v>138</v>
      </c>
      <c r="G31" s="44" t="s">
        <v>257</v>
      </c>
      <c r="H31" s="46" t="s">
        <v>258</v>
      </c>
      <c r="I31" s="44"/>
      <c r="J31" s="46" t="s">
        <v>259</v>
      </c>
      <c r="K31" s="44" t="s">
        <v>151</v>
      </c>
      <c r="L31" s="44" t="s">
        <v>154</v>
      </c>
      <c r="M31" s="44">
        <v>1</v>
      </c>
      <c r="N31" s="44"/>
    </row>
    <row r="32" spans="1:14" s="21" customFormat="1" ht="48" customHeight="1">
      <c r="A32" s="40" t="s">
        <v>260</v>
      </c>
      <c r="B32" s="38"/>
      <c r="C32" s="38" t="s">
        <v>11</v>
      </c>
      <c r="D32" s="38" t="s">
        <v>29</v>
      </c>
      <c r="E32" s="38" t="s">
        <v>142</v>
      </c>
      <c r="F32" s="38" t="s">
        <v>138</v>
      </c>
      <c r="G32" s="39" t="s">
        <v>261</v>
      </c>
      <c r="H32" s="38"/>
      <c r="I32" s="38" t="s">
        <v>262</v>
      </c>
      <c r="J32" s="38" t="s">
        <v>263</v>
      </c>
      <c r="K32" s="38" t="s">
        <v>151</v>
      </c>
      <c r="L32" s="38" t="s">
        <v>153</v>
      </c>
      <c r="M32" s="38">
        <v>1</v>
      </c>
      <c r="N32" s="27" t="s">
        <v>339</v>
      </c>
    </row>
    <row r="33" spans="1:14" s="21" customFormat="1" ht="48" customHeight="1">
      <c r="A33" s="40" t="s">
        <v>264</v>
      </c>
      <c r="B33" s="38"/>
      <c r="C33" s="38" t="s">
        <v>11</v>
      </c>
      <c r="D33" s="38" t="s">
        <v>29</v>
      </c>
      <c r="E33" s="38" t="s">
        <v>142</v>
      </c>
      <c r="F33" s="38" t="s">
        <v>138</v>
      </c>
      <c r="G33" s="39" t="s">
        <v>261</v>
      </c>
      <c r="H33" s="38"/>
      <c r="I33" s="38" t="s">
        <v>265</v>
      </c>
      <c r="J33" s="38" t="s">
        <v>266</v>
      </c>
      <c r="K33" s="38" t="s">
        <v>151</v>
      </c>
      <c r="L33" s="38" t="s">
        <v>153</v>
      </c>
      <c r="M33" s="38">
        <v>2</v>
      </c>
      <c r="N33" s="27"/>
    </row>
    <row r="34" spans="1:14" s="21" customFormat="1" ht="48" customHeight="1">
      <c r="A34" s="40" t="s">
        <v>267</v>
      </c>
      <c r="B34" s="38"/>
      <c r="C34" s="38" t="s">
        <v>11</v>
      </c>
      <c r="D34" s="38" t="s">
        <v>29</v>
      </c>
      <c r="E34" s="38" t="s">
        <v>142</v>
      </c>
      <c r="F34" s="38" t="s">
        <v>138</v>
      </c>
      <c r="G34" s="39" t="s">
        <v>261</v>
      </c>
      <c r="H34" s="38"/>
      <c r="I34" s="38" t="s">
        <v>268</v>
      </c>
      <c r="J34" s="38" t="s">
        <v>269</v>
      </c>
      <c r="K34" s="38" t="s">
        <v>151</v>
      </c>
      <c r="L34" s="38" t="s">
        <v>154</v>
      </c>
      <c r="M34" s="38">
        <v>2</v>
      </c>
      <c r="N34" s="27"/>
    </row>
    <row r="35" spans="1:14" s="21" customFormat="1" ht="48" customHeight="1">
      <c r="A35" s="40" t="s">
        <v>270</v>
      </c>
      <c r="B35" s="38"/>
      <c r="C35" s="38" t="s">
        <v>11</v>
      </c>
      <c r="D35" s="38" t="s">
        <v>29</v>
      </c>
      <c r="E35" s="38" t="s">
        <v>142</v>
      </c>
      <c r="F35" s="38" t="s">
        <v>138</v>
      </c>
      <c r="G35" s="39" t="s">
        <v>261</v>
      </c>
      <c r="H35" s="38"/>
      <c r="I35" s="38" t="s">
        <v>271</v>
      </c>
      <c r="J35" s="38" t="s">
        <v>269</v>
      </c>
      <c r="K35" s="38" t="s">
        <v>151</v>
      </c>
      <c r="L35" s="38" t="s">
        <v>154</v>
      </c>
      <c r="M35" s="38">
        <v>2</v>
      </c>
      <c r="N35" s="27"/>
    </row>
    <row r="36" spans="1:14" s="21" customFormat="1" ht="48" customHeight="1">
      <c r="A36" s="40" t="s">
        <v>272</v>
      </c>
      <c r="B36" s="38"/>
      <c r="C36" s="38" t="s">
        <v>11</v>
      </c>
      <c r="D36" s="38" t="s">
        <v>29</v>
      </c>
      <c r="E36" s="38" t="s">
        <v>142</v>
      </c>
      <c r="F36" s="38" t="s">
        <v>138</v>
      </c>
      <c r="G36" s="39" t="s">
        <v>261</v>
      </c>
      <c r="H36" s="38"/>
      <c r="I36" s="38" t="s">
        <v>273</v>
      </c>
      <c r="J36" s="38" t="s">
        <v>269</v>
      </c>
      <c r="K36" s="38" t="s">
        <v>151</v>
      </c>
      <c r="L36" s="38" t="s">
        <v>154</v>
      </c>
      <c r="M36" s="38">
        <v>2</v>
      </c>
      <c r="N36" s="27"/>
    </row>
    <row r="37" spans="1:14" s="21" customFormat="1" ht="48" customHeight="1">
      <c r="A37" s="40" t="s">
        <v>274</v>
      </c>
      <c r="B37" s="41" t="s">
        <v>151</v>
      </c>
      <c r="C37" s="41" t="s">
        <v>11</v>
      </c>
      <c r="D37" s="41" t="s">
        <v>29</v>
      </c>
      <c r="E37" s="38" t="s">
        <v>142</v>
      </c>
      <c r="F37" s="39" t="s">
        <v>138</v>
      </c>
      <c r="G37" s="38" t="s">
        <v>275</v>
      </c>
      <c r="H37" s="38" t="s">
        <v>276</v>
      </c>
      <c r="I37" s="38" t="s">
        <v>277</v>
      </c>
      <c r="J37" s="38" t="s">
        <v>278</v>
      </c>
      <c r="K37" s="38" t="s">
        <v>151</v>
      </c>
      <c r="L37" s="38" t="s">
        <v>154</v>
      </c>
      <c r="M37" s="38">
        <v>1</v>
      </c>
      <c r="N37" s="27"/>
    </row>
    <row r="38" spans="1:14" s="21" customFormat="1" ht="48" customHeight="1">
      <c r="A38" s="40" t="s">
        <v>279</v>
      </c>
      <c r="B38" s="41"/>
      <c r="C38" s="41" t="s">
        <v>11</v>
      </c>
      <c r="D38" s="41" t="s">
        <v>29</v>
      </c>
      <c r="E38" s="38" t="s">
        <v>142</v>
      </c>
      <c r="F38" s="39" t="s">
        <v>138</v>
      </c>
      <c r="G38" s="38" t="s">
        <v>275</v>
      </c>
      <c r="H38" s="38" t="s">
        <v>276</v>
      </c>
      <c r="I38" s="38" t="s">
        <v>277</v>
      </c>
      <c r="J38" s="38" t="s">
        <v>269</v>
      </c>
      <c r="K38" s="38" t="s">
        <v>151</v>
      </c>
      <c r="L38" s="38" t="s">
        <v>154</v>
      </c>
      <c r="M38" s="38">
        <v>2</v>
      </c>
      <c r="N38" s="27"/>
    </row>
    <row r="39" spans="1:14" s="21" customFormat="1" ht="48" customHeight="1">
      <c r="A39" s="47" t="s">
        <v>280</v>
      </c>
      <c r="B39" s="48"/>
      <c r="C39" s="48" t="s">
        <v>11</v>
      </c>
      <c r="D39" s="48" t="s">
        <v>29</v>
      </c>
      <c r="E39" s="49" t="s">
        <v>143</v>
      </c>
      <c r="F39" s="49" t="s">
        <v>138</v>
      </c>
      <c r="G39" s="49" t="s">
        <v>281</v>
      </c>
      <c r="H39" s="50" t="s">
        <v>282</v>
      </c>
      <c r="I39" s="50"/>
      <c r="J39" s="50" t="s">
        <v>283</v>
      </c>
      <c r="K39" s="50" t="s">
        <v>151</v>
      </c>
      <c r="L39" s="50" t="s">
        <v>153</v>
      </c>
      <c r="M39" s="50">
        <v>2</v>
      </c>
      <c r="N39" s="50"/>
    </row>
    <row r="40" spans="1:14" s="21" customFormat="1" ht="48" customHeight="1">
      <c r="A40" s="47" t="s">
        <v>284</v>
      </c>
      <c r="B40" s="48"/>
      <c r="C40" s="48" t="s">
        <v>11</v>
      </c>
      <c r="D40" s="48" t="s">
        <v>29</v>
      </c>
      <c r="E40" s="49" t="s">
        <v>143</v>
      </c>
      <c r="F40" s="49" t="s">
        <v>138</v>
      </c>
      <c r="G40" s="49" t="s">
        <v>281</v>
      </c>
      <c r="H40" s="50"/>
      <c r="I40" s="50"/>
      <c r="J40" s="50" t="s">
        <v>954</v>
      </c>
      <c r="K40" s="50" t="s">
        <v>151</v>
      </c>
      <c r="L40" s="50" t="s">
        <v>154</v>
      </c>
      <c r="M40" s="50">
        <v>2</v>
      </c>
      <c r="N40" s="50"/>
    </row>
    <row r="41" spans="1:14" s="21" customFormat="1" ht="48" customHeight="1">
      <c r="A41" s="47" t="s">
        <v>285</v>
      </c>
      <c r="B41" s="48"/>
      <c r="C41" s="48" t="s">
        <v>11</v>
      </c>
      <c r="D41" s="48" t="s">
        <v>29</v>
      </c>
      <c r="E41" s="49" t="s">
        <v>143</v>
      </c>
      <c r="F41" s="49" t="s">
        <v>138</v>
      </c>
      <c r="G41" s="49" t="s">
        <v>286</v>
      </c>
      <c r="H41" s="50"/>
      <c r="I41" s="50"/>
      <c r="J41" s="50" t="s">
        <v>287</v>
      </c>
      <c r="K41" s="50" t="s">
        <v>151</v>
      </c>
      <c r="L41" s="50" t="s">
        <v>153</v>
      </c>
      <c r="M41" s="50">
        <v>2</v>
      </c>
      <c r="N41" s="50"/>
    </row>
    <row r="42" spans="1:14" s="21" customFormat="1" ht="48" customHeight="1">
      <c r="A42" s="47" t="s">
        <v>288</v>
      </c>
      <c r="B42" s="48"/>
      <c r="C42" s="48" t="s">
        <v>11</v>
      </c>
      <c r="D42" s="48" t="s">
        <v>29</v>
      </c>
      <c r="E42" s="49" t="s">
        <v>143</v>
      </c>
      <c r="F42" s="49" t="s">
        <v>138</v>
      </c>
      <c r="G42" s="49" t="str">
        <f>UPPER("DIRECTION DES AFFAIRES CIVILES ET DU SCEAU/Sous-direction du droit économique (SDDE)")</f>
        <v>DIRECTION DES AFFAIRES CIVILES ET DU SCEAU/SOUS-DIRECTION DU DROIT ÉCONOMIQUE (SDDE)</v>
      </c>
      <c r="H42" s="50" t="str">
        <f>UPPER("Bureau du droit constitutionnel et du droit public général (BDP)")</f>
        <v>BUREAU DU DROIT CONSTITUTIONNEL ET DU DROIT PUBLIC GÉNÉRAL (BDP)</v>
      </c>
      <c r="I42" s="50"/>
      <c r="J42" s="50" t="str">
        <f>UPPER("secrétaire au secrétariat commun")</f>
        <v>SECRÉTAIRE AU SECRÉTARIAT COMMUN</v>
      </c>
      <c r="K42" s="50" t="s">
        <v>151</v>
      </c>
      <c r="L42" s="50" t="s">
        <v>154</v>
      </c>
      <c r="M42" s="50">
        <v>2</v>
      </c>
      <c r="N42" s="50"/>
    </row>
    <row r="43" spans="1:14" s="21" customFormat="1" ht="48" customHeight="1">
      <c r="A43" s="82" t="s">
        <v>289</v>
      </c>
      <c r="B43" s="79"/>
      <c r="C43" s="79" t="s">
        <v>2</v>
      </c>
      <c r="D43" s="79" t="s">
        <v>110</v>
      </c>
      <c r="E43" s="78" t="s">
        <v>149</v>
      </c>
      <c r="F43" s="80" t="s">
        <v>138</v>
      </c>
      <c r="G43" s="78" t="s">
        <v>290</v>
      </c>
      <c r="H43" s="81" t="s">
        <v>291</v>
      </c>
      <c r="I43" s="78"/>
      <c r="J43" s="78" t="s">
        <v>292</v>
      </c>
      <c r="K43" s="78" t="s">
        <v>151</v>
      </c>
      <c r="L43" s="78" t="s">
        <v>135</v>
      </c>
      <c r="M43" s="78">
        <v>2</v>
      </c>
      <c r="N43" s="78" t="s">
        <v>341</v>
      </c>
    </row>
    <row r="44" spans="1:14" s="21" customFormat="1" ht="48" customHeight="1">
      <c r="A44" s="82" t="s">
        <v>293</v>
      </c>
      <c r="B44" s="79"/>
      <c r="C44" s="79" t="s">
        <v>2</v>
      </c>
      <c r="D44" s="79" t="s">
        <v>110</v>
      </c>
      <c r="E44" s="78" t="s">
        <v>149</v>
      </c>
      <c r="F44" s="80" t="s">
        <v>138</v>
      </c>
      <c r="G44" s="78" t="s">
        <v>290</v>
      </c>
      <c r="H44" s="81" t="s">
        <v>294</v>
      </c>
      <c r="I44" s="78"/>
      <c r="J44" s="78" t="s">
        <v>295</v>
      </c>
      <c r="K44" s="78" t="s">
        <v>151</v>
      </c>
      <c r="L44" s="78" t="s">
        <v>153</v>
      </c>
      <c r="M44" s="78">
        <v>2</v>
      </c>
      <c r="N44" s="78"/>
    </row>
    <row r="45" spans="1:14" s="21" customFormat="1" ht="48" customHeight="1">
      <c r="A45" s="82" t="s">
        <v>296</v>
      </c>
      <c r="B45" s="79" t="s">
        <v>151</v>
      </c>
      <c r="C45" s="79" t="s">
        <v>3</v>
      </c>
      <c r="D45" s="79" t="s">
        <v>21</v>
      </c>
      <c r="E45" s="78" t="s">
        <v>149</v>
      </c>
      <c r="F45" s="80" t="s">
        <v>138</v>
      </c>
      <c r="G45" s="78" t="s">
        <v>297</v>
      </c>
      <c r="H45" s="78" t="s">
        <v>298</v>
      </c>
      <c r="I45" s="78"/>
      <c r="J45" s="78" t="s">
        <v>299</v>
      </c>
      <c r="K45" s="78" t="s">
        <v>151</v>
      </c>
      <c r="L45" s="78" t="s">
        <v>153</v>
      </c>
      <c r="M45" s="78">
        <v>2</v>
      </c>
      <c r="N45" s="78"/>
    </row>
    <row r="46" spans="1:14" s="21" customFormat="1" ht="48" customHeight="1">
      <c r="A46" s="82" t="s">
        <v>300</v>
      </c>
      <c r="B46" s="79"/>
      <c r="C46" s="79" t="s">
        <v>3</v>
      </c>
      <c r="D46" s="79" t="s">
        <v>21</v>
      </c>
      <c r="E46" s="78" t="s">
        <v>149</v>
      </c>
      <c r="F46" s="80" t="s">
        <v>138</v>
      </c>
      <c r="G46" s="78" t="s">
        <v>297</v>
      </c>
      <c r="H46" s="78" t="s">
        <v>301</v>
      </c>
      <c r="I46" s="78"/>
      <c r="J46" s="78" t="s">
        <v>292</v>
      </c>
      <c r="K46" s="78" t="s">
        <v>151</v>
      </c>
      <c r="L46" s="78" t="s">
        <v>154</v>
      </c>
      <c r="M46" s="78">
        <v>2</v>
      </c>
      <c r="N46" s="78" t="s">
        <v>340</v>
      </c>
    </row>
    <row r="47" spans="1:14" s="21" customFormat="1" ht="48" customHeight="1">
      <c r="A47" s="82" t="s">
        <v>302</v>
      </c>
      <c r="B47" s="79"/>
      <c r="C47" s="79" t="s">
        <v>3</v>
      </c>
      <c r="D47" s="79" t="s">
        <v>21</v>
      </c>
      <c r="E47" s="78" t="s">
        <v>149</v>
      </c>
      <c r="F47" s="80" t="s">
        <v>138</v>
      </c>
      <c r="G47" s="78" t="s">
        <v>297</v>
      </c>
      <c r="H47" s="78" t="s">
        <v>301</v>
      </c>
      <c r="I47" s="78"/>
      <c r="J47" s="78" t="s">
        <v>303</v>
      </c>
      <c r="K47" s="78" t="s">
        <v>151</v>
      </c>
      <c r="L47" s="78" t="s">
        <v>153</v>
      </c>
      <c r="M47" s="78">
        <v>1</v>
      </c>
      <c r="N47" s="78"/>
    </row>
    <row r="48" spans="1:14" s="21" customFormat="1" ht="48" customHeight="1">
      <c r="A48" s="82" t="s">
        <v>304</v>
      </c>
      <c r="B48" s="79"/>
      <c r="C48" s="79" t="s">
        <v>7</v>
      </c>
      <c r="D48" s="79" t="s">
        <v>78</v>
      </c>
      <c r="E48" s="78" t="s">
        <v>149</v>
      </c>
      <c r="F48" s="80" t="s">
        <v>138</v>
      </c>
      <c r="G48" s="80" t="s">
        <v>305</v>
      </c>
      <c r="H48" s="78" t="s">
        <v>298</v>
      </c>
      <c r="I48" s="78" t="s">
        <v>306</v>
      </c>
      <c r="J48" s="78" t="s">
        <v>307</v>
      </c>
      <c r="K48" s="78" t="s">
        <v>151</v>
      </c>
      <c r="L48" s="78" t="s">
        <v>154</v>
      </c>
      <c r="M48" s="78">
        <v>2</v>
      </c>
      <c r="N48" s="78"/>
    </row>
    <row r="49" spans="1:14" s="21" customFormat="1" ht="48" customHeight="1">
      <c r="A49" s="82" t="s">
        <v>308</v>
      </c>
      <c r="B49" s="79"/>
      <c r="C49" s="79" t="s">
        <v>7</v>
      </c>
      <c r="D49" s="79" t="s">
        <v>78</v>
      </c>
      <c r="E49" s="78" t="s">
        <v>149</v>
      </c>
      <c r="F49" s="80" t="s">
        <v>138</v>
      </c>
      <c r="G49" s="80" t="s">
        <v>309</v>
      </c>
      <c r="H49" s="81" t="s">
        <v>301</v>
      </c>
      <c r="I49" s="78"/>
      <c r="J49" s="78" t="s">
        <v>292</v>
      </c>
      <c r="K49" s="78" t="s">
        <v>151</v>
      </c>
      <c r="L49" s="78" t="s">
        <v>135</v>
      </c>
      <c r="M49" s="78">
        <v>2</v>
      </c>
      <c r="N49" s="78" t="s">
        <v>342</v>
      </c>
    </row>
    <row r="50" spans="1:14" s="21" customFormat="1" ht="48" customHeight="1">
      <c r="A50" s="82" t="s">
        <v>310</v>
      </c>
      <c r="B50" s="79"/>
      <c r="C50" s="79" t="s">
        <v>11</v>
      </c>
      <c r="D50" s="79" t="s">
        <v>69</v>
      </c>
      <c r="E50" s="78" t="s">
        <v>149</v>
      </c>
      <c r="F50" s="80" t="s">
        <v>138</v>
      </c>
      <c r="G50" s="80" t="s">
        <v>309</v>
      </c>
      <c r="H50" s="81" t="s">
        <v>298</v>
      </c>
      <c r="I50" s="78"/>
      <c r="J50" s="78" t="s">
        <v>311</v>
      </c>
      <c r="K50" s="78" t="s">
        <v>151</v>
      </c>
      <c r="L50" s="78" t="s">
        <v>153</v>
      </c>
      <c r="M50" s="78">
        <v>1</v>
      </c>
      <c r="N50" s="78"/>
    </row>
    <row r="51" spans="1:14" s="21" customFormat="1" ht="48" customHeight="1">
      <c r="A51" s="82" t="s">
        <v>312</v>
      </c>
      <c r="B51" s="79"/>
      <c r="C51" s="79" t="s">
        <v>11</v>
      </c>
      <c r="D51" s="79" t="s">
        <v>69</v>
      </c>
      <c r="E51" s="78" t="s">
        <v>149</v>
      </c>
      <c r="F51" s="80" t="s">
        <v>138</v>
      </c>
      <c r="G51" s="80" t="s">
        <v>309</v>
      </c>
      <c r="H51" s="81" t="s">
        <v>298</v>
      </c>
      <c r="I51" s="78"/>
      <c r="J51" s="78" t="s">
        <v>313</v>
      </c>
      <c r="K51" s="78" t="s">
        <v>151</v>
      </c>
      <c r="L51" s="78" t="s">
        <v>153</v>
      </c>
      <c r="M51" s="78">
        <v>1</v>
      </c>
      <c r="N51" s="78"/>
    </row>
    <row r="52" spans="1:14" s="21" customFormat="1" ht="48" customHeight="1">
      <c r="A52" s="82" t="s">
        <v>314</v>
      </c>
      <c r="B52" s="79" t="s">
        <v>151</v>
      </c>
      <c r="C52" s="79" t="s">
        <v>17</v>
      </c>
      <c r="D52" s="79" t="s">
        <v>83</v>
      </c>
      <c r="E52" s="78" t="s">
        <v>149</v>
      </c>
      <c r="F52" s="80" t="s">
        <v>138</v>
      </c>
      <c r="G52" s="80" t="s">
        <v>315</v>
      </c>
      <c r="H52" s="81" t="s">
        <v>291</v>
      </c>
      <c r="I52" s="78"/>
      <c r="J52" s="78" t="s">
        <v>316</v>
      </c>
      <c r="K52" s="78" t="s">
        <v>151</v>
      </c>
      <c r="L52" s="78" t="s">
        <v>154</v>
      </c>
      <c r="M52" s="78">
        <v>1</v>
      </c>
      <c r="N52" s="78"/>
    </row>
    <row r="53" spans="1:14" s="21" customFormat="1" ht="48" customHeight="1">
      <c r="A53" s="82" t="s">
        <v>317</v>
      </c>
      <c r="B53" s="79" t="s">
        <v>151</v>
      </c>
      <c r="C53" s="79" t="s">
        <v>16</v>
      </c>
      <c r="D53" s="79" t="s">
        <v>91</v>
      </c>
      <c r="E53" s="78" t="s">
        <v>149</v>
      </c>
      <c r="F53" s="80" t="s">
        <v>138</v>
      </c>
      <c r="G53" s="78" t="s">
        <v>318</v>
      </c>
      <c r="H53" s="78" t="s">
        <v>301</v>
      </c>
      <c r="I53" s="78"/>
      <c r="J53" s="78" t="s">
        <v>319</v>
      </c>
      <c r="K53" s="78" t="s">
        <v>151</v>
      </c>
      <c r="L53" s="78" t="s">
        <v>153</v>
      </c>
      <c r="M53" s="78">
        <v>2</v>
      </c>
      <c r="N53" s="78"/>
    </row>
    <row r="54" spans="1:14" s="21" customFormat="1" ht="48" customHeight="1">
      <c r="A54" s="82" t="s">
        <v>320</v>
      </c>
      <c r="B54" s="79"/>
      <c r="C54" s="79" t="s">
        <v>11</v>
      </c>
      <c r="D54" s="79" t="s">
        <v>29</v>
      </c>
      <c r="E54" s="78" t="s">
        <v>149</v>
      </c>
      <c r="F54" s="80" t="s">
        <v>138</v>
      </c>
      <c r="G54" s="80" t="s">
        <v>321</v>
      </c>
      <c r="H54" s="81" t="s">
        <v>322</v>
      </c>
      <c r="I54" s="78"/>
      <c r="J54" s="78" t="s">
        <v>323</v>
      </c>
      <c r="K54" s="78" t="s">
        <v>151</v>
      </c>
      <c r="L54" s="78" t="s">
        <v>154</v>
      </c>
      <c r="M54" s="78">
        <v>2</v>
      </c>
      <c r="N54" s="78"/>
    </row>
    <row r="55" spans="1:14" s="21" customFormat="1" ht="48" customHeight="1">
      <c r="A55" s="82" t="s">
        <v>324</v>
      </c>
      <c r="B55" s="79"/>
      <c r="C55" s="79" t="s">
        <v>11</v>
      </c>
      <c r="D55" s="79" t="s">
        <v>29</v>
      </c>
      <c r="E55" s="80" t="s">
        <v>149</v>
      </c>
      <c r="F55" s="80" t="s">
        <v>138</v>
      </c>
      <c r="G55" s="78" t="str">
        <f>UPPER("Service de l'immobiler ministériel")</f>
        <v>SERVICE DE L'IMMOBILER MINISTÉRIEL</v>
      </c>
      <c r="H55" s="78" t="str">
        <f>UPPER("Etat Major / Secrétariat")</f>
        <v>ETAT MAJOR / SECRÉTARIAT</v>
      </c>
      <c r="I55" s="78"/>
      <c r="J55" s="78" t="str">
        <f>UPPER("Assistant administratif")</f>
        <v>ASSISTANT ADMINISTRATIF</v>
      </c>
      <c r="K55" s="78" t="s">
        <v>151</v>
      </c>
      <c r="L55" s="78" t="s">
        <v>153</v>
      </c>
      <c r="M55" s="78">
        <v>2</v>
      </c>
      <c r="N55" s="78"/>
    </row>
    <row r="56" spans="1:14" s="21" customFormat="1" ht="48" customHeight="1">
      <c r="A56" s="82" t="s">
        <v>325</v>
      </c>
      <c r="B56" s="79" t="s">
        <v>151</v>
      </c>
      <c r="C56" s="79" t="s">
        <v>11</v>
      </c>
      <c r="D56" s="79" t="s">
        <v>29</v>
      </c>
      <c r="E56" s="80" t="s">
        <v>149</v>
      </c>
      <c r="F56" s="80" t="s">
        <v>138</v>
      </c>
      <c r="G56" s="78" t="s">
        <v>326</v>
      </c>
      <c r="H56" s="78" t="s">
        <v>327</v>
      </c>
      <c r="I56" s="78"/>
      <c r="J56" s="78" t="s">
        <v>328</v>
      </c>
      <c r="K56" s="78" t="s">
        <v>151</v>
      </c>
      <c r="L56" s="78" t="s">
        <v>135</v>
      </c>
      <c r="M56" s="78">
        <v>1</v>
      </c>
      <c r="N56" s="78" t="s">
        <v>342</v>
      </c>
    </row>
    <row r="57" spans="1:14" s="21" customFormat="1" ht="48" customHeight="1">
      <c r="A57" s="82" t="s">
        <v>329</v>
      </c>
      <c r="B57" s="79"/>
      <c r="C57" s="79" t="s">
        <v>11</v>
      </c>
      <c r="D57" s="79" t="s">
        <v>29</v>
      </c>
      <c r="E57" s="80" t="s">
        <v>149</v>
      </c>
      <c r="F57" s="80" t="s">
        <v>138</v>
      </c>
      <c r="G57" s="80" t="s">
        <v>326</v>
      </c>
      <c r="H57" s="78" t="s">
        <v>327</v>
      </c>
      <c r="I57" s="78"/>
      <c r="J57" s="78" t="s">
        <v>330</v>
      </c>
      <c r="K57" s="78" t="s">
        <v>151</v>
      </c>
      <c r="L57" s="78" t="s">
        <v>135</v>
      </c>
      <c r="M57" s="78">
        <v>1</v>
      </c>
      <c r="N57" s="78" t="s">
        <v>343</v>
      </c>
    </row>
    <row r="58" spans="1:14" s="21" customFormat="1" ht="48" customHeight="1">
      <c r="A58" s="82" t="s">
        <v>331</v>
      </c>
      <c r="B58" s="79" t="s">
        <v>151</v>
      </c>
      <c r="C58" s="79" t="s">
        <v>11</v>
      </c>
      <c r="D58" s="79" t="s">
        <v>29</v>
      </c>
      <c r="E58" s="80" t="s">
        <v>149</v>
      </c>
      <c r="F58" s="80" t="s">
        <v>138</v>
      </c>
      <c r="G58" s="83" t="s">
        <v>332</v>
      </c>
      <c r="H58" s="78" t="s">
        <v>333</v>
      </c>
      <c r="I58" s="78"/>
      <c r="J58" s="78" t="s">
        <v>334</v>
      </c>
      <c r="K58" s="78" t="s">
        <v>151</v>
      </c>
      <c r="L58" s="78" t="s">
        <v>154</v>
      </c>
      <c r="M58" s="78">
        <v>2</v>
      </c>
      <c r="N58" s="78"/>
    </row>
    <row r="59" spans="1:14" s="21" customFormat="1" ht="48" customHeight="1">
      <c r="A59" s="82" t="s">
        <v>335</v>
      </c>
      <c r="B59" s="79"/>
      <c r="C59" s="79" t="s">
        <v>11</v>
      </c>
      <c r="D59" s="79" t="s">
        <v>29</v>
      </c>
      <c r="E59" s="80" t="s">
        <v>149</v>
      </c>
      <c r="F59" s="80" t="s">
        <v>138</v>
      </c>
      <c r="G59" s="80" t="s">
        <v>336</v>
      </c>
      <c r="H59" s="78" t="s">
        <v>337</v>
      </c>
      <c r="I59" s="78"/>
      <c r="J59" s="78" t="s">
        <v>338</v>
      </c>
      <c r="K59" s="78" t="s">
        <v>151</v>
      </c>
      <c r="L59" s="78" t="s">
        <v>153</v>
      </c>
      <c r="M59" s="78">
        <v>2</v>
      </c>
      <c r="N59" s="78"/>
    </row>
    <row r="60" spans="1:14" s="21" customFormat="1" ht="48" customHeight="1">
      <c r="A60" s="88" t="s">
        <v>344</v>
      </c>
      <c r="B60" s="89"/>
      <c r="C60" s="89" t="s">
        <v>16</v>
      </c>
      <c r="D60" s="89" t="s">
        <v>104</v>
      </c>
      <c r="E60" s="89" t="s">
        <v>146</v>
      </c>
      <c r="F60" s="89" t="s">
        <v>139</v>
      </c>
      <c r="G60" s="89" t="s">
        <v>345</v>
      </c>
      <c r="H60" s="89" t="s">
        <v>345</v>
      </c>
      <c r="I60" s="89" t="s">
        <v>346</v>
      </c>
      <c r="J60" s="89" t="s">
        <v>347</v>
      </c>
      <c r="K60" s="89" t="s">
        <v>152</v>
      </c>
      <c r="L60" s="89" t="s">
        <v>153</v>
      </c>
      <c r="M60" s="89">
        <v>2</v>
      </c>
      <c r="N60" s="89"/>
    </row>
    <row r="61" spans="1:14" s="21" customFormat="1" ht="48" customHeight="1">
      <c r="A61" s="88" t="s">
        <v>349</v>
      </c>
      <c r="B61" s="89"/>
      <c r="C61" s="89" t="s">
        <v>16</v>
      </c>
      <c r="D61" s="89" t="s">
        <v>104</v>
      </c>
      <c r="E61" s="89" t="s">
        <v>146</v>
      </c>
      <c r="F61" s="89" t="s">
        <v>139</v>
      </c>
      <c r="G61" s="89" t="s">
        <v>345</v>
      </c>
      <c r="H61" s="89" t="s">
        <v>350</v>
      </c>
      <c r="I61" s="89"/>
      <c r="J61" s="89" t="s">
        <v>347</v>
      </c>
      <c r="K61" s="89" t="s">
        <v>152</v>
      </c>
      <c r="L61" s="89" t="s">
        <v>153</v>
      </c>
      <c r="M61" s="89">
        <v>2</v>
      </c>
      <c r="N61" s="89" t="s">
        <v>351</v>
      </c>
    </row>
    <row r="62" spans="1:14" s="21" customFormat="1" ht="48" customHeight="1">
      <c r="A62" s="88" t="s">
        <v>352</v>
      </c>
      <c r="B62" s="89"/>
      <c r="C62" s="89" t="s">
        <v>16</v>
      </c>
      <c r="D62" s="89" t="s">
        <v>104</v>
      </c>
      <c r="E62" s="89" t="s">
        <v>146</v>
      </c>
      <c r="F62" s="89" t="s">
        <v>139</v>
      </c>
      <c r="G62" s="89" t="s">
        <v>345</v>
      </c>
      <c r="H62" s="89" t="s">
        <v>353</v>
      </c>
      <c r="I62" s="89"/>
      <c r="J62" s="89" t="s">
        <v>347</v>
      </c>
      <c r="K62" s="89" t="s">
        <v>152</v>
      </c>
      <c r="L62" s="89" t="s">
        <v>135</v>
      </c>
      <c r="M62" s="89">
        <v>2</v>
      </c>
      <c r="N62" s="89" t="s">
        <v>343</v>
      </c>
    </row>
    <row r="63" spans="1:14" s="21" customFormat="1" ht="48" customHeight="1">
      <c r="A63" s="88" t="s">
        <v>354</v>
      </c>
      <c r="B63" s="89"/>
      <c r="C63" s="89" t="s">
        <v>16</v>
      </c>
      <c r="D63" s="89" t="s">
        <v>104</v>
      </c>
      <c r="E63" s="89" t="s">
        <v>146</v>
      </c>
      <c r="F63" s="89" t="s">
        <v>139</v>
      </c>
      <c r="G63" s="89" t="s">
        <v>345</v>
      </c>
      <c r="H63" s="89" t="s">
        <v>355</v>
      </c>
      <c r="I63" s="89"/>
      <c r="J63" s="89" t="s">
        <v>347</v>
      </c>
      <c r="K63" s="89" t="s">
        <v>152</v>
      </c>
      <c r="L63" s="89" t="s">
        <v>153</v>
      </c>
      <c r="M63" s="89">
        <v>2</v>
      </c>
      <c r="N63" s="89"/>
    </row>
    <row r="64" spans="1:14" s="21" customFormat="1" ht="48" customHeight="1">
      <c r="A64" s="88" t="s">
        <v>356</v>
      </c>
      <c r="B64" s="89"/>
      <c r="C64" s="89" t="s">
        <v>17</v>
      </c>
      <c r="D64" s="89" t="s">
        <v>92</v>
      </c>
      <c r="E64" s="89" t="s">
        <v>146</v>
      </c>
      <c r="F64" s="89" t="s">
        <v>139</v>
      </c>
      <c r="G64" s="89" t="s">
        <v>345</v>
      </c>
      <c r="H64" s="89" t="s">
        <v>357</v>
      </c>
      <c r="I64" s="89"/>
      <c r="J64" s="89" t="s">
        <v>347</v>
      </c>
      <c r="K64" s="89" t="s">
        <v>152</v>
      </c>
      <c r="L64" s="89" t="s">
        <v>135</v>
      </c>
      <c r="M64" s="89">
        <v>2</v>
      </c>
      <c r="N64" s="89" t="s">
        <v>343</v>
      </c>
    </row>
    <row r="65" spans="1:14" s="21" customFormat="1" ht="48" customHeight="1">
      <c r="A65" s="88" t="s">
        <v>358</v>
      </c>
      <c r="B65" s="89"/>
      <c r="C65" s="89" t="s">
        <v>19</v>
      </c>
      <c r="D65" s="89" t="s">
        <v>74</v>
      </c>
      <c r="E65" s="89" t="s">
        <v>146</v>
      </c>
      <c r="F65" s="89" t="s">
        <v>139</v>
      </c>
      <c r="G65" s="89" t="s">
        <v>359</v>
      </c>
      <c r="H65" s="89" t="s">
        <v>359</v>
      </c>
      <c r="I65" s="89"/>
      <c r="J65" s="89" t="s">
        <v>347</v>
      </c>
      <c r="K65" s="89" t="s">
        <v>152</v>
      </c>
      <c r="L65" s="89" t="s">
        <v>135</v>
      </c>
      <c r="M65" s="89">
        <v>2</v>
      </c>
      <c r="N65" s="89" t="s">
        <v>958</v>
      </c>
    </row>
    <row r="66" spans="1:14" s="21" customFormat="1" ht="48" customHeight="1">
      <c r="A66" s="88" t="s">
        <v>360</v>
      </c>
      <c r="B66" s="89"/>
      <c r="C66" s="89" t="s">
        <v>19</v>
      </c>
      <c r="D66" s="89" t="s">
        <v>74</v>
      </c>
      <c r="E66" s="89" t="s">
        <v>146</v>
      </c>
      <c r="F66" s="89" t="s">
        <v>139</v>
      </c>
      <c r="G66" s="89" t="s">
        <v>359</v>
      </c>
      <c r="H66" s="89" t="s">
        <v>361</v>
      </c>
      <c r="I66" s="89"/>
      <c r="J66" s="89" t="s">
        <v>347</v>
      </c>
      <c r="K66" s="89" t="s">
        <v>152</v>
      </c>
      <c r="L66" s="89" t="s">
        <v>154</v>
      </c>
      <c r="M66" s="89">
        <v>2</v>
      </c>
      <c r="N66" s="89" t="s">
        <v>362</v>
      </c>
    </row>
    <row r="67" spans="1:14" s="21" customFormat="1" ht="48" customHeight="1">
      <c r="A67" s="88" t="s">
        <v>363</v>
      </c>
      <c r="B67" s="89"/>
      <c r="C67" s="89" t="s">
        <v>19</v>
      </c>
      <c r="D67" s="89" t="s">
        <v>74</v>
      </c>
      <c r="E67" s="89" t="s">
        <v>146</v>
      </c>
      <c r="F67" s="89" t="s">
        <v>139</v>
      </c>
      <c r="G67" s="89" t="s">
        <v>359</v>
      </c>
      <c r="H67" s="89" t="s">
        <v>364</v>
      </c>
      <c r="I67" s="89"/>
      <c r="J67" s="89" t="s">
        <v>347</v>
      </c>
      <c r="K67" s="89" t="s">
        <v>152</v>
      </c>
      <c r="L67" s="89" t="s">
        <v>154</v>
      </c>
      <c r="M67" s="89">
        <v>2</v>
      </c>
      <c r="N67" s="89"/>
    </row>
    <row r="68" spans="1:14" s="21" customFormat="1" ht="48" customHeight="1">
      <c r="A68" s="88" t="s">
        <v>365</v>
      </c>
      <c r="B68" s="89"/>
      <c r="C68" s="89" t="s">
        <v>19</v>
      </c>
      <c r="D68" s="89" t="s">
        <v>74</v>
      </c>
      <c r="E68" s="89" t="s">
        <v>146</v>
      </c>
      <c r="F68" s="89" t="s">
        <v>139</v>
      </c>
      <c r="G68" s="89" t="s">
        <v>359</v>
      </c>
      <c r="H68" s="89" t="s">
        <v>366</v>
      </c>
      <c r="I68" s="89"/>
      <c r="J68" s="89" t="s">
        <v>347</v>
      </c>
      <c r="K68" s="89" t="s">
        <v>152</v>
      </c>
      <c r="L68" s="89" t="s">
        <v>154</v>
      </c>
      <c r="M68" s="89">
        <v>2</v>
      </c>
      <c r="N68" s="89"/>
    </row>
    <row r="69" spans="1:14" s="21" customFormat="1" ht="48" customHeight="1">
      <c r="A69" s="88" t="s">
        <v>368</v>
      </c>
      <c r="B69" s="89"/>
      <c r="C69" s="89" t="s">
        <v>19</v>
      </c>
      <c r="D69" s="89" t="s">
        <v>37</v>
      </c>
      <c r="E69" s="89" t="s">
        <v>146</v>
      </c>
      <c r="F69" s="89" t="s">
        <v>139</v>
      </c>
      <c r="G69" s="89" t="s">
        <v>359</v>
      </c>
      <c r="H69" s="89" t="s">
        <v>369</v>
      </c>
      <c r="I69" s="89"/>
      <c r="J69" s="89" t="s">
        <v>347</v>
      </c>
      <c r="K69" s="89" t="s">
        <v>152</v>
      </c>
      <c r="L69" s="89" t="s">
        <v>153</v>
      </c>
      <c r="M69" s="89">
        <v>2</v>
      </c>
      <c r="N69" s="89"/>
    </row>
    <row r="70" spans="1:14" s="21" customFormat="1" ht="48" customHeight="1">
      <c r="A70" s="90" t="s">
        <v>1559</v>
      </c>
      <c r="B70" s="89"/>
      <c r="C70" s="89" t="s">
        <v>19</v>
      </c>
      <c r="D70" s="89" t="s">
        <v>85</v>
      </c>
      <c r="E70" s="89" t="s">
        <v>146</v>
      </c>
      <c r="F70" s="89" t="s">
        <v>139</v>
      </c>
      <c r="G70" s="89" t="s">
        <v>359</v>
      </c>
      <c r="H70" s="89" t="s">
        <v>371</v>
      </c>
      <c r="I70" s="89" t="s">
        <v>1842</v>
      </c>
      <c r="J70" s="89" t="s">
        <v>347</v>
      </c>
      <c r="K70" s="89" t="s">
        <v>152</v>
      </c>
      <c r="L70" s="89" t="s">
        <v>153</v>
      </c>
      <c r="M70" s="89">
        <v>2</v>
      </c>
      <c r="N70" s="89" t="s">
        <v>1560</v>
      </c>
    </row>
    <row r="71" spans="1:14" s="21" customFormat="1" ht="48" customHeight="1">
      <c r="A71" s="88" t="s">
        <v>370</v>
      </c>
      <c r="B71" s="89"/>
      <c r="C71" s="89" t="s">
        <v>19</v>
      </c>
      <c r="D71" s="89" t="s">
        <v>85</v>
      </c>
      <c r="E71" s="89" t="s">
        <v>146</v>
      </c>
      <c r="F71" s="89" t="s">
        <v>139</v>
      </c>
      <c r="G71" s="89" t="s">
        <v>359</v>
      </c>
      <c r="H71" s="89" t="s">
        <v>371</v>
      </c>
      <c r="I71" s="89"/>
      <c r="J71" s="89" t="s">
        <v>347</v>
      </c>
      <c r="K71" s="89" t="s">
        <v>152</v>
      </c>
      <c r="L71" s="89" t="s">
        <v>154</v>
      </c>
      <c r="M71" s="89">
        <v>2</v>
      </c>
      <c r="N71" s="89" t="s">
        <v>367</v>
      </c>
    </row>
    <row r="72" spans="1:14" s="21" customFormat="1" ht="48" customHeight="1">
      <c r="A72" s="88" t="s">
        <v>372</v>
      </c>
      <c r="B72" s="89"/>
      <c r="C72" s="89" t="s">
        <v>19</v>
      </c>
      <c r="D72" s="89" t="s">
        <v>62</v>
      </c>
      <c r="E72" s="89" t="s">
        <v>146</v>
      </c>
      <c r="F72" s="89" t="s">
        <v>139</v>
      </c>
      <c r="G72" s="89" t="s">
        <v>359</v>
      </c>
      <c r="H72" s="89" t="s">
        <v>373</v>
      </c>
      <c r="I72" s="89"/>
      <c r="J72" s="89" t="s">
        <v>347</v>
      </c>
      <c r="K72" s="89" t="s">
        <v>152</v>
      </c>
      <c r="L72" s="89" t="s">
        <v>154</v>
      </c>
      <c r="M72" s="89">
        <v>2</v>
      </c>
      <c r="N72" s="89"/>
    </row>
    <row r="73" spans="1:14" s="21" customFormat="1" ht="48" customHeight="1">
      <c r="A73" s="88" t="s">
        <v>374</v>
      </c>
      <c r="B73" s="89"/>
      <c r="C73" s="89" t="s">
        <v>19</v>
      </c>
      <c r="D73" s="89" t="s">
        <v>74</v>
      </c>
      <c r="E73" s="89" t="s">
        <v>146</v>
      </c>
      <c r="F73" s="89" t="s">
        <v>139</v>
      </c>
      <c r="G73" s="89" t="s">
        <v>359</v>
      </c>
      <c r="H73" s="89" t="s">
        <v>375</v>
      </c>
      <c r="I73" s="89" t="s">
        <v>1842</v>
      </c>
      <c r="J73" s="89" t="s">
        <v>347</v>
      </c>
      <c r="K73" s="89" t="s">
        <v>152</v>
      </c>
      <c r="L73" s="89" t="s">
        <v>153</v>
      </c>
      <c r="M73" s="89">
        <v>2</v>
      </c>
      <c r="N73" s="89" t="s">
        <v>351</v>
      </c>
    </row>
    <row r="74" spans="1:14" s="21" customFormat="1" ht="48" customHeight="1">
      <c r="A74" s="88" t="s">
        <v>376</v>
      </c>
      <c r="B74" s="89"/>
      <c r="C74" s="89" t="s">
        <v>19</v>
      </c>
      <c r="D74" s="89" t="s">
        <v>62</v>
      </c>
      <c r="E74" s="89" t="s">
        <v>146</v>
      </c>
      <c r="F74" s="89" t="s">
        <v>139</v>
      </c>
      <c r="G74" s="89" t="s">
        <v>359</v>
      </c>
      <c r="H74" s="89" t="s">
        <v>377</v>
      </c>
      <c r="I74" s="89" t="s">
        <v>1842</v>
      </c>
      <c r="J74" s="89" t="s">
        <v>347</v>
      </c>
      <c r="K74" s="89" t="s">
        <v>152</v>
      </c>
      <c r="L74" s="89" t="s">
        <v>153</v>
      </c>
      <c r="M74" s="89">
        <v>2</v>
      </c>
      <c r="N74" s="89"/>
    </row>
    <row r="75" spans="1:14" s="21" customFormat="1" ht="48" customHeight="1">
      <c r="A75" s="88" t="s">
        <v>378</v>
      </c>
      <c r="B75" s="89"/>
      <c r="C75" s="89" t="s">
        <v>19</v>
      </c>
      <c r="D75" s="89" t="s">
        <v>74</v>
      </c>
      <c r="E75" s="89" t="s">
        <v>146</v>
      </c>
      <c r="F75" s="89" t="s">
        <v>139</v>
      </c>
      <c r="G75" s="89" t="s">
        <v>359</v>
      </c>
      <c r="H75" s="89" t="s">
        <v>379</v>
      </c>
      <c r="I75" s="89"/>
      <c r="J75" s="89" t="s">
        <v>347</v>
      </c>
      <c r="K75" s="89" t="s">
        <v>152</v>
      </c>
      <c r="L75" s="89" t="s">
        <v>154</v>
      </c>
      <c r="M75" s="89">
        <v>2</v>
      </c>
      <c r="N75" s="89"/>
    </row>
    <row r="76" spans="1:14" s="21" customFormat="1" ht="48" customHeight="1">
      <c r="A76" s="88" t="s">
        <v>380</v>
      </c>
      <c r="B76" s="89"/>
      <c r="C76" s="89" t="s">
        <v>19</v>
      </c>
      <c r="D76" s="89" t="s">
        <v>85</v>
      </c>
      <c r="E76" s="89" t="s">
        <v>146</v>
      </c>
      <c r="F76" s="89" t="s">
        <v>139</v>
      </c>
      <c r="G76" s="89" t="s">
        <v>359</v>
      </c>
      <c r="H76" s="89" t="s">
        <v>381</v>
      </c>
      <c r="I76" s="89" t="s">
        <v>1842</v>
      </c>
      <c r="J76" s="89" t="s">
        <v>347</v>
      </c>
      <c r="K76" s="89" t="s">
        <v>152</v>
      </c>
      <c r="L76" s="89" t="s">
        <v>153</v>
      </c>
      <c r="M76" s="89">
        <v>2</v>
      </c>
      <c r="N76" s="89"/>
    </row>
    <row r="77" spans="1:14" s="21" customFormat="1" ht="48" customHeight="1">
      <c r="A77" s="88" t="s">
        <v>382</v>
      </c>
      <c r="B77" s="89"/>
      <c r="C77" s="89" t="s">
        <v>19</v>
      </c>
      <c r="D77" s="89" t="s">
        <v>74</v>
      </c>
      <c r="E77" s="89" t="s">
        <v>146</v>
      </c>
      <c r="F77" s="89" t="s">
        <v>139</v>
      </c>
      <c r="G77" s="89" t="s">
        <v>359</v>
      </c>
      <c r="H77" s="89" t="s">
        <v>383</v>
      </c>
      <c r="I77" s="89"/>
      <c r="J77" s="89" t="s">
        <v>347</v>
      </c>
      <c r="K77" s="89" t="s">
        <v>152</v>
      </c>
      <c r="L77" s="89" t="s">
        <v>154</v>
      </c>
      <c r="M77" s="89">
        <v>2</v>
      </c>
      <c r="N77" s="89"/>
    </row>
    <row r="78" spans="1:14" s="21" customFormat="1" ht="48" customHeight="1">
      <c r="A78" s="88" t="s">
        <v>384</v>
      </c>
      <c r="B78" s="89"/>
      <c r="C78" s="89" t="s">
        <v>19</v>
      </c>
      <c r="D78" s="89" t="s">
        <v>74</v>
      </c>
      <c r="E78" s="89" t="s">
        <v>146</v>
      </c>
      <c r="F78" s="89" t="s">
        <v>139</v>
      </c>
      <c r="G78" s="89" t="s">
        <v>359</v>
      </c>
      <c r="H78" s="89" t="s">
        <v>383</v>
      </c>
      <c r="I78" s="89" t="s">
        <v>385</v>
      </c>
      <c r="J78" s="89" t="s">
        <v>1837</v>
      </c>
      <c r="K78" s="89" t="s">
        <v>151</v>
      </c>
      <c r="L78" s="89" t="s">
        <v>153</v>
      </c>
      <c r="M78" s="89">
        <v>1</v>
      </c>
      <c r="N78" s="89"/>
    </row>
    <row r="79" spans="1:14" s="21" customFormat="1" ht="48" customHeight="1">
      <c r="A79" s="88" t="s">
        <v>386</v>
      </c>
      <c r="B79" s="89"/>
      <c r="C79" s="89" t="s">
        <v>19</v>
      </c>
      <c r="D79" s="89" t="s">
        <v>74</v>
      </c>
      <c r="E79" s="89" t="s">
        <v>146</v>
      </c>
      <c r="F79" s="89" t="s">
        <v>139</v>
      </c>
      <c r="G79" s="89" t="s">
        <v>359</v>
      </c>
      <c r="H79" s="89" t="s">
        <v>383</v>
      </c>
      <c r="I79" s="89" t="s">
        <v>387</v>
      </c>
      <c r="J79" s="89" t="s">
        <v>1837</v>
      </c>
      <c r="K79" s="89" t="s">
        <v>151</v>
      </c>
      <c r="L79" s="89" t="s">
        <v>153</v>
      </c>
      <c r="M79" s="89">
        <v>1</v>
      </c>
      <c r="N79" s="89" t="s">
        <v>388</v>
      </c>
    </row>
    <row r="80" spans="1:14" s="21" customFormat="1" ht="48" customHeight="1">
      <c r="A80" s="88" t="s">
        <v>389</v>
      </c>
      <c r="B80" s="89"/>
      <c r="C80" s="89" t="s">
        <v>19</v>
      </c>
      <c r="D80" s="89" t="s">
        <v>74</v>
      </c>
      <c r="E80" s="89" t="s">
        <v>146</v>
      </c>
      <c r="F80" s="89" t="s">
        <v>139</v>
      </c>
      <c r="G80" s="89" t="s">
        <v>359</v>
      </c>
      <c r="H80" s="89" t="s">
        <v>383</v>
      </c>
      <c r="I80" s="89" t="s">
        <v>390</v>
      </c>
      <c r="J80" s="89" t="s">
        <v>1837</v>
      </c>
      <c r="K80" s="89" t="s">
        <v>151</v>
      </c>
      <c r="L80" s="89" t="s">
        <v>154</v>
      </c>
      <c r="M80" s="89">
        <v>1</v>
      </c>
      <c r="N80" s="89" t="s">
        <v>340</v>
      </c>
    </row>
    <row r="81" spans="1:14" s="21" customFormat="1" ht="48" customHeight="1">
      <c r="A81" s="88" t="s">
        <v>391</v>
      </c>
      <c r="B81" s="89"/>
      <c r="C81" s="89" t="s">
        <v>10</v>
      </c>
      <c r="D81" s="89" t="s">
        <v>28</v>
      </c>
      <c r="E81" s="89" t="s">
        <v>146</v>
      </c>
      <c r="F81" s="89" t="s">
        <v>139</v>
      </c>
      <c r="G81" s="89" t="s">
        <v>392</v>
      </c>
      <c r="H81" s="89" t="s">
        <v>393</v>
      </c>
      <c r="I81" s="89"/>
      <c r="J81" s="89" t="s">
        <v>347</v>
      </c>
      <c r="K81" s="89" t="s">
        <v>152</v>
      </c>
      <c r="L81" s="89" t="s">
        <v>153</v>
      </c>
      <c r="M81" s="89">
        <v>2</v>
      </c>
      <c r="N81" s="89" t="s">
        <v>388</v>
      </c>
    </row>
    <row r="82" spans="1:14" s="21" customFormat="1" ht="48" customHeight="1">
      <c r="A82" s="88" t="s">
        <v>394</v>
      </c>
      <c r="B82" s="89"/>
      <c r="C82" s="89" t="s">
        <v>10</v>
      </c>
      <c r="D82" s="89" t="s">
        <v>79</v>
      </c>
      <c r="E82" s="89" t="s">
        <v>146</v>
      </c>
      <c r="F82" s="89" t="s">
        <v>139</v>
      </c>
      <c r="G82" s="89" t="s">
        <v>392</v>
      </c>
      <c r="H82" s="89" t="s">
        <v>395</v>
      </c>
      <c r="I82" s="89"/>
      <c r="J82" s="89" t="s">
        <v>347</v>
      </c>
      <c r="K82" s="89" t="s">
        <v>152</v>
      </c>
      <c r="L82" s="89" t="s">
        <v>154</v>
      </c>
      <c r="M82" s="89">
        <v>2</v>
      </c>
      <c r="N82" s="89"/>
    </row>
    <row r="83" spans="1:14" s="21" customFormat="1" ht="48" customHeight="1">
      <c r="A83" s="88" t="s">
        <v>396</v>
      </c>
      <c r="B83" s="89"/>
      <c r="C83" s="89" t="s">
        <v>10</v>
      </c>
      <c r="D83" s="89" t="s">
        <v>79</v>
      </c>
      <c r="E83" s="89" t="s">
        <v>146</v>
      </c>
      <c r="F83" s="89" t="s">
        <v>139</v>
      </c>
      <c r="G83" s="89" t="s">
        <v>392</v>
      </c>
      <c r="H83" s="89" t="s">
        <v>397</v>
      </c>
      <c r="I83" s="89"/>
      <c r="J83" s="89" t="s">
        <v>347</v>
      </c>
      <c r="K83" s="89" t="s">
        <v>152</v>
      </c>
      <c r="L83" s="89" t="s">
        <v>154</v>
      </c>
      <c r="M83" s="89">
        <v>2</v>
      </c>
      <c r="N83" s="89"/>
    </row>
    <row r="84" spans="1:14" s="21" customFormat="1" ht="48" customHeight="1">
      <c r="A84" s="88" t="s">
        <v>398</v>
      </c>
      <c r="B84" s="89"/>
      <c r="C84" s="89" t="s">
        <v>10</v>
      </c>
      <c r="D84" s="89" t="s">
        <v>28</v>
      </c>
      <c r="E84" s="89" t="s">
        <v>146</v>
      </c>
      <c r="F84" s="89" t="s">
        <v>139</v>
      </c>
      <c r="G84" s="89" t="s">
        <v>392</v>
      </c>
      <c r="H84" s="89" t="s">
        <v>399</v>
      </c>
      <c r="I84" s="89"/>
      <c r="J84" s="89" t="s">
        <v>347</v>
      </c>
      <c r="K84" s="89" t="s">
        <v>152</v>
      </c>
      <c r="L84" s="89" t="s">
        <v>153</v>
      </c>
      <c r="M84" s="89">
        <v>2</v>
      </c>
      <c r="N84" s="89"/>
    </row>
    <row r="85" spans="1:14" s="21" customFormat="1" ht="48" customHeight="1">
      <c r="A85" s="88" t="s">
        <v>400</v>
      </c>
      <c r="B85" s="89"/>
      <c r="C85" s="89" t="s">
        <v>10</v>
      </c>
      <c r="D85" s="89" t="s">
        <v>79</v>
      </c>
      <c r="E85" s="89" t="s">
        <v>146</v>
      </c>
      <c r="F85" s="89" t="s">
        <v>139</v>
      </c>
      <c r="G85" s="89" t="s">
        <v>392</v>
      </c>
      <c r="H85" s="89" t="s">
        <v>401</v>
      </c>
      <c r="I85" s="89" t="s">
        <v>402</v>
      </c>
      <c r="J85" s="89" t="s">
        <v>1837</v>
      </c>
      <c r="K85" s="89" t="s">
        <v>151</v>
      </c>
      <c r="L85" s="89" t="s">
        <v>153</v>
      </c>
      <c r="M85" s="89">
        <v>1</v>
      </c>
      <c r="N85" s="89"/>
    </row>
    <row r="86" spans="1:14" s="21" customFormat="1" ht="48" customHeight="1">
      <c r="A86" s="88" t="s">
        <v>403</v>
      </c>
      <c r="B86" s="89"/>
      <c r="C86" s="89" t="s">
        <v>10</v>
      </c>
      <c r="D86" s="89" t="s">
        <v>79</v>
      </c>
      <c r="E86" s="89" t="s">
        <v>146</v>
      </c>
      <c r="F86" s="89" t="s">
        <v>139</v>
      </c>
      <c r="G86" s="89" t="s">
        <v>392</v>
      </c>
      <c r="H86" s="89" t="s">
        <v>401</v>
      </c>
      <c r="I86" s="89"/>
      <c r="J86" s="89" t="s">
        <v>347</v>
      </c>
      <c r="K86" s="89" t="s">
        <v>152</v>
      </c>
      <c r="L86" s="89" t="s">
        <v>154</v>
      </c>
      <c r="M86" s="89">
        <v>2</v>
      </c>
      <c r="N86" s="89"/>
    </row>
    <row r="87" spans="1:14" s="21" customFormat="1" ht="48" customHeight="1">
      <c r="A87" s="88" t="s">
        <v>404</v>
      </c>
      <c r="B87" s="89"/>
      <c r="C87" s="89" t="s">
        <v>10</v>
      </c>
      <c r="D87" s="89" t="s">
        <v>56</v>
      </c>
      <c r="E87" s="89" t="s">
        <v>146</v>
      </c>
      <c r="F87" s="89" t="s">
        <v>139</v>
      </c>
      <c r="G87" s="89" t="s">
        <v>392</v>
      </c>
      <c r="H87" s="89" t="s">
        <v>405</v>
      </c>
      <c r="I87" s="89"/>
      <c r="J87" s="89" t="s">
        <v>347</v>
      </c>
      <c r="K87" s="89" t="s">
        <v>152</v>
      </c>
      <c r="L87" s="89" t="s">
        <v>153</v>
      </c>
      <c r="M87" s="89">
        <v>2</v>
      </c>
      <c r="N87" s="89" t="s">
        <v>351</v>
      </c>
    </row>
    <row r="88" spans="1:14" s="21" customFormat="1" ht="48" customHeight="1">
      <c r="A88" s="88" t="s">
        <v>406</v>
      </c>
      <c r="B88" s="89"/>
      <c r="C88" s="89" t="s">
        <v>10</v>
      </c>
      <c r="D88" s="89" t="s">
        <v>28</v>
      </c>
      <c r="E88" s="89" t="s">
        <v>146</v>
      </c>
      <c r="F88" s="89" t="s">
        <v>139</v>
      </c>
      <c r="G88" s="89" t="s">
        <v>392</v>
      </c>
      <c r="H88" s="89" t="s">
        <v>407</v>
      </c>
      <c r="I88" s="89"/>
      <c r="J88" s="89" t="s">
        <v>347</v>
      </c>
      <c r="K88" s="89" t="s">
        <v>152</v>
      </c>
      <c r="L88" s="89" t="s">
        <v>154</v>
      </c>
      <c r="M88" s="89">
        <v>2</v>
      </c>
      <c r="N88" s="89"/>
    </row>
    <row r="89" spans="1:14" s="21" customFormat="1" ht="48" customHeight="1">
      <c r="A89" s="88" t="s">
        <v>408</v>
      </c>
      <c r="B89" s="89"/>
      <c r="C89" s="89" t="s">
        <v>10</v>
      </c>
      <c r="D89" s="89" t="s">
        <v>56</v>
      </c>
      <c r="E89" s="89" t="s">
        <v>146</v>
      </c>
      <c r="F89" s="89" t="s">
        <v>139</v>
      </c>
      <c r="G89" s="89" t="s">
        <v>392</v>
      </c>
      <c r="H89" s="89" t="s">
        <v>409</v>
      </c>
      <c r="I89" s="89"/>
      <c r="J89" s="89" t="s">
        <v>347</v>
      </c>
      <c r="K89" s="89" t="s">
        <v>152</v>
      </c>
      <c r="L89" s="89" t="s">
        <v>154</v>
      </c>
      <c r="M89" s="89">
        <v>2</v>
      </c>
      <c r="N89" s="89"/>
    </row>
    <row r="90" spans="1:14" s="21" customFormat="1" ht="48" customHeight="1">
      <c r="A90" s="88" t="s">
        <v>410</v>
      </c>
      <c r="B90" s="89"/>
      <c r="C90" s="89" t="s">
        <v>10</v>
      </c>
      <c r="D90" s="89" t="s">
        <v>56</v>
      </c>
      <c r="E90" s="89" t="s">
        <v>146</v>
      </c>
      <c r="F90" s="89" t="s">
        <v>139</v>
      </c>
      <c r="G90" s="89" t="s">
        <v>392</v>
      </c>
      <c r="H90" s="89" t="s">
        <v>409</v>
      </c>
      <c r="I90" s="89" t="s">
        <v>1842</v>
      </c>
      <c r="J90" s="89" t="s">
        <v>347</v>
      </c>
      <c r="K90" s="89" t="s">
        <v>152</v>
      </c>
      <c r="L90" s="89" t="s">
        <v>153</v>
      </c>
      <c r="M90" s="89">
        <v>2</v>
      </c>
      <c r="N90" s="89"/>
    </row>
    <row r="91" spans="1:14" s="21" customFormat="1" ht="48" customHeight="1">
      <c r="A91" s="88" t="s">
        <v>411</v>
      </c>
      <c r="B91" s="89"/>
      <c r="C91" s="89" t="s">
        <v>10</v>
      </c>
      <c r="D91" s="89" t="s">
        <v>28</v>
      </c>
      <c r="E91" s="89" t="s">
        <v>146</v>
      </c>
      <c r="F91" s="89" t="s">
        <v>139</v>
      </c>
      <c r="G91" s="89" t="s">
        <v>392</v>
      </c>
      <c r="H91" s="89" t="s">
        <v>412</v>
      </c>
      <c r="I91" s="89"/>
      <c r="J91" s="89" t="s">
        <v>347</v>
      </c>
      <c r="K91" s="89" t="s">
        <v>152</v>
      </c>
      <c r="L91" s="89" t="s">
        <v>135</v>
      </c>
      <c r="M91" s="89">
        <v>2</v>
      </c>
      <c r="N91" s="89" t="s">
        <v>944</v>
      </c>
    </row>
    <row r="92" spans="1:14" s="21" customFormat="1" ht="48" customHeight="1">
      <c r="A92" s="88" t="s">
        <v>413</v>
      </c>
      <c r="B92" s="89"/>
      <c r="C92" s="89" t="s">
        <v>18</v>
      </c>
      <c r="D92" s="89" t="s">
        <v>49</v>
      </c>
      <c r="E92" s="89" t="s">
        <v>146</v>
      </c>
      <c r="F92" s="89" t="s">
        <v>139</v>
      </c>
      <c r="G92" s="89" t="s">
        <v>414</v>
      </c>
      <c r="H92" s="89" t="s">
        <v>414</v>
      </c>
      <c r="I92" s="89"/>
      <c r="J92" s="89" t="s">
        <v>347</v>
      </c>
      <c r="K92" s="89" t="s">
        <v>152</v>
      </c>
      <c r="L92" s="89" t="s">
        <v>153</v>
      </c>
      <c r="M92" s="89">
        <v>2</v>
      </c>
      <c r="N92" s="89"/>
    </row>
    <row r="93" spans="1:14" s="21" customFormat="1" ht="48" customHeight="1">
      <c r="A93" s="88" t="s">
        <v>415</v>
      </c>
      <c r="B93" s="89"/>
      <c r="C93" s="89" t="s">
        <v>18</v>
      </c>
      <c r="D93" s="89" t="s">
        <v>49</v>
      </c>
      <c r="E93" s="89" t="s">
        <v>146</v>
      </c>
      <c r="F93" s="89" t="s">
        <v>139</v>
      </c>
      <c r="G93" s="89" t="s">
        <v>414</v>
      </c>
      <c r="H93" s="89" t="s">
        <v>416</v>
      </c>
      <c r="I93" s="89" t="s">
        <v>417</v>
      </c>
      <c r="J93" s="89" t="s">
        <v>1837</v>
      </c>
      <c r="K93" s="89" t="s">
        <v>151</v>
      </c>
      <c r="L93" s="89" t="s">
        <v>154</v>
      </c>
      <c r="M93" s="89">
        <v>1</v>
      </c>
      <c r="N93" s="89"/>
    </row>
    <row r="94" spans="1:14" s="21" customFormat="1" ht="48" customHeight="1">
      <c r="A94" s="88" t="s">
        <v>418</v>
      </c>
      <c r="B94" s="89"/>
      <c r="C94" s="89" t="s">
        <v>18</v>
      </c>
      <c r="D94" s="89" t="s">
        <v>49</v>
      </c>
      <c r="E94" s="89" t="s">
        <v>146</v>
      </c>
      <c r="F94" s="89" t="s">
        <v>139</v>
      </c>
      <c r="G94" s="89" t="s">
        <v>414</v>
      </c>
      <c r="H94" s="89" t="s">
        <v>419</v>
      </c>
      <c r="I94" s="89"/>
      <c r="J94" s="89" t="s">
        <v>347</v>
      </c>
      <c r="K94" s="89" t="s">
        <v>152</v>
      </c>
      <c r="L94" s="89" t="s">
        <v>135</v>
      </c>
      <c r="M94" s="89">
        <v>2</v>
      </c>
      <c r="N94" s="89" t="s">
        <v>945</v>
      </c>
    </row>
    <row r="95" spans="1:14" s="21" customFormat="1" ht="48" customHeight="1">
      <c r="A95" s="88" t="s">
        <v>420</v>
      </c>
      <c r="B95" s="89"/>
      <c r="C95" s="89" t="s">
        <v>18</v>
      </c>
      <c r="D95" s="89" t="s">
        <v>73</v>
      </c>
      <c r="E95" s="89" t="s">
        <v>146</v>
      </c>
      <c r="F95" s="89" t="s">
        <v>139</v>
      </c>
      <c r="G95" s="89" t="s">
        <v>414</v>
      </c>
      <c r="H95" s="89" t="s">
        <v>421</v>
      </c>
      <c r="I95" s="89"/>
      <c r="J95" s="89" t="s">
        <v>347</v>
      </c>
      <c r="K95" s="89" t="s">
        <v>152</v>
      </c>
      <c r="L95" s="89" t="s">
        <v>135</v>
      </c>
      <c r="M95" s="89">
        <v>2</v>
      </c>
      <c r="N95" s="89" t="s">
        <v>946</v>
      </c>
    </row>
    <row r="96" spans="1:14" s="21" customFormat="1" ht="48" customHeight="1">
      <c r="A96" s="88" t="s">
        <v>422</v>
      </c>
      <c r="B96" s="89"/>
      <c r="C96" s="89" t="s">
        <v>18</v>
      </c>
      <c r="D96" s="89" t="s">
        <v>49</v>
      </c>
      <c r="E96" s="89" t="s">
        <v>146</v>
      </c>
      <c r="F96" s="89" t="s">
        <v>139</v>
      </c>
      <c r="G96" s="89" t="s">
        <v>414</v>
      </c>
      <c r="H96" s="89" t="s">
        <v>423</v>
      </c>
      <c r="I96" s="89"/>
      <c r="J96" s="89" t="s">
        <v>347</v>
      </c>
      <c r="K96" s="89" t="s">
        <v>152</v>
      </c>
      <c r="L96" s="89" t="s">
        <v>154</v>
      </c>
      <c r="M96" s="89">
        <v>2</v>
      </c>
      <c r="N96" s="89"/>
    </row>
    <row r="97" spans="1:14" s="21" customFormat="1" ht="48" customHeight="1">
      <c r="A97" s="88" t="s">
        <v>424</v>
      </c>
      <c r="B97" s="89"/>
      <c r="C97" s="89" t="s">
        <v>8</v>
      </c>
      <c r="D97" s="89" t="s">
        <v>26</v>
      </c>
      <c r="E97" s="89" t="s">
        <v>146</v>
      </c>
      <c r="F97" s="89" t="s">
        <v>139</v>
      </c>
      <c r="G97" s="89" t="s">
        <v>425</v>
      </c>
      <c r="H97" s="89" t="s">
        <v>426</v>
      </c>
      <c r="I97" s="89"/>
      <c r="J97" s="89" t="s">
        <v>347</v>
      </c>
      <c r="K97" s="89" t="s">
        <v>152</v>
      </c>
      <c r="L97" s="89" t="s">
        <v>135</v>
      </c>
      <c r="M97" s="89">
        <v>2</v>
      </c>
      <c r="N97" s="89" t="s">
        <v>1848</v>
      </c>
    </row>
    <row r="98" spans="1:14" s="21" customFormat="1" ht="48" customHeight="1">
      <c r="A98" s="90" t="s">
        <v>427</v>
      </c>
      <c r="B98" s="89"/>
      <c r="C98" s="89" t="s">
        <v>123</v>
      </c>
      <c r="D98" s="89"/>
      <c r="E98" s="89" t="s">
        <v>146</v>
      </c>
      <c r="F98" s="89" t="s">
        <v>139</v>
      </c>
      <c r="G98" s="89" t="s">
        <v>425</v>
      </c>
      <c r="H98" s="89" t="s">
        <v>428</v>
      </c>
      <c r="I98" s="89"/>
      <c r="J98" s="89" t="s">
        <v>347</v>
      </c>
      <c r="K98" s="89" t="s">
        <v>152</v>
      </c>
      <c r="L98" s="89" t="s">
        <v>153</v>
      </c>
      <c r="M98" s="89">
        <v>2</v>
      </c>
      <c r="N98" s="89" t="s">
        <v>1846</v>
      </c>
    </row>
    <row r="99" spans="1:14" s="21" customFormat="1" ht="48" customHeight="1">
      <c r="A99" s="88" t="s">
        <v>429</v>
      </c>
      <c r="B99" s="89"/>
      <c r="C99" s="89" t="s">
        <v>8</v>
      </c>
      <c r="D99" s="89" t="s">
        <v>26</v>
      </c>
      <c r="E99" s="89" t="s">
        <v>146</v>
      </c>
      <c r="F99" s="89" t="s">
        <v>139</v>
      </c>
      <c r="G99" s="89" t="s">
        <v>425</v>
      </c>
      <c r="H99" s="89" t="s">
        <v>430</v>
      </c>
      <c r="I99" s="89"/>
      <c r="J99" s="89" t="s">
        <v>347</v>
      </c>
      <c r="K99" s="89" t="s">
        <v>152</v>
      </c>
      <c r="L99" s="89" t="s">
        <v>154</v>
      </c>
      <c r="M99" s="89">
        <v>2</v>
      </c>
      <c r="N99" s="89" t="s">
        <v>1846</v>
      </c>
    </row>
    <row r="100" spans="1:14" s="21" customFormat="1" ht="48" customHeight="1">
      <c r="A100" s="88" t="s">
        <v>431</v>
      </c>
      <c r="B100" s="89"/>
      <c r="C100" s="89" t="s">
        <v>8</v>
      </c>
      <c r="D100" s="89" t="s">
        <v>26</v>
      </c>
      <c r="E100" s="89" t="s">
        <v>146</v>
      </c>
      <c r="F100" s="89" t="s">
        <v>139</v>
      </c>
      <c r="G100" s="89" t="s">
        <v>425</v>
      </c>
      <c r="H100" s="89" t="s">
        <v>425</v>
      </c>
      <c r="I100" s="89"/>
      <c r="J100" s="89" t="s">
        <v>347</v>
      </c>
      <c r="K100" s="89" t="s">
        <v>152</v>
      </c>
      <c r="L100" s="89" t="s">
        <v>154</v>
      </c>
      <c r="M100" s="89">
        <v>2</v>
      </c>
      <c r="N100" s="89" t="s">
        <v>1846</v>
      </c>
    </row>
    <row r="101" spans="1:14" s="21" customFormat="1" ht="48" customHeight="1">
      <c r="A101" s="88" t="s">
        <v>432</v>
      </c>
      <c r="B101" s="89"/>
      <c r="C101" s="89" t="s">
        <v>6</v>
      </c>
      <c r="D101" s="89" t="s">
        <v>42</v>
      </c>
      <c r="E101" s="89" t="s">
        <v>146</v>
      </c>
      <c r="F101" s="89" t="s">
        <v>139</v>
      </c>
      <c r="G101" s="89" t="s">
        <v>433</v>
      </c>
      <c r="H101" s="89" t="s">
        <v>434</v>
      </c>
      <c r="I101" s="89"/>
      <c r="J101" s="89" t="s">
        <v>435</v>
      </c>
      <c r="K101" s="89" t="s">
        <v>152</v>
      </c>
      <c r="L101" s="89" t="s">
        <v>154</v>
      </c>
      <c r="M101" s="89">
        <v>2</v>
      </c>
      <c r="N101" s="89"/>
    </row>
    <row r="102" spans="1:14" s="21" customFormat="1" ht="48" customHeight="1">
      <c r="A102" s="88" t="s">
        <v>436</v>
      </c>
      <c r="B102" s="89"/>
      <c r="C102" s="89" t="s">
        <v>6</v>
      </c>
      <c r="D102" s="89" t="s">
        <v>24</v>
      </c>
      <c r="E102" s="89" t="s">
        <v>146</v>
      </c>
      <c r="F102" s="89" t="s">
        <v>139</v>
      </c>
      <c r="G102" s="89" t="s">
        <v>433</v>
      </c>
      <c r="H102" s="89" t="s">
        <v>437</v>
      </c>
      <c r="I102" s="89"/>
      <c r="J102" s="89" t="s">
        <v>347</v>
      </c>
      <c r="K102" s="89" t="s">
        <v>152</v>
      </c>
      <c r="L102" s="89" t="s">
        <v>135</v>
      </c>
      <c r="M102" s="89">
        <v>2</v>
      </c>
      <c r="N102" s="89" t="s">
        <v>944</v>
      </c>
    </row>
    <row r="103" spans="1:14" s="21" customFormat="1" ht="48" customHeight="1">
      <c r="A103" s="91" t="s">
        <v>438</v>
      </c>
      <c r="B103" s="89"/>
      <c r="C103" s="89" t="s">
        <v>6</v>
      </c>
      <c r="D103" s="89" t="s">
        <v>24</v>
      </c>
      <c r="E103" s="89" t="s">
        <v>146</v>
      </c>
      <c r="F103" s="89" t="s">
        <v>139</v>
      </c>
      <c r="G103" s="89" t="s">
        <v>433</v>
      </c>
      <c r="H103" s="89" t="s">
        <v>437</v>
      </c>
      <c r="I103" s="89" t="s">
        <v>1842</v>
      </c>
      <c r="J103" s="89" t="s">
        <v>347</v>
      </c>
      <c r="K103" s="89" t="s">
        <v>152</v>
      </c>
      <c r="L103" s="89" t="s">
        <v>153</v>
      </c>
      <c r="M103" s="89">
        <v>2</v>
      </c>
      <c r="N103" s="89"/>
    </row>
    <row r="104" spans="1:14" s="21" customFormat="1" ht="48" customHeight="1">
      <c r="A104" s="88" t="s">
        <v>439</v>
      </c>
      <c r="B104" s="89"/>
      <c r="C104" s="89" t="s">
        <v>6</v>
      </c>
      <c r="D104" s="89" t="s">
        <v>42</v>
      </c>
      <c r="E104" s="89" t="s">
        <v>146</v>
      </c>
      <c r="F104" s="89" t="s">
        <v>139</v>
      </c>
      <c r="G104" s="89" t="s">
        <v>433</v>
      </c>
      <c r="H104" s="89" t="s">
        <v>433</v>
      </c>
      <c r="I104" s="89"/>
      <c r="J104" s="89" t="s">
        <v>347</v>
      </c>
      <c r="K104" s="89" t="s">
        <v>152</v>
      </c>
      <c r="L104" s="89" t="s">
        <v>153</v>
      </c>
      <c r="M104" s="89">
        <v>2</v>
      </c>
      <c r="N104" s="89" t="s">
        <v>388</v>
      </c>
    </row>
    <row r="105" spans="1:14" s="21" customFormat="1" ht="48" customHeight="1">
      <c r="A105" s="90" t="s">
        <v>440</v>
      </c>
      <c r="B105" s="89"/>
      <c r="C105" s="89" t="s">
        <v>3</v>
      </c>
      <c r="D105" s="89" t="s">
        <v>39</v>
      </c>
      <c r="E105" s="89" t="s">
        <v>146</v>
      </c>
      <c r="F105" s="89" t="s">
        <v>139</v>
      </c>
      <c r="G105" s="89" t="s">
        <v>441</v>
      </c>
      <c r="H105" s="89" t="s">
        <v>441</v>
      </c>
      <c r="I105" s="89" t="s">
        <v>442</v>
      </c>
      <c r="J105" s="89" t="s">
        <v>347</v>
      </c>
      <c r="K105" s="89" t="s">
        <v>151</v>
      </c>
      <c r="L105" s="89" t="s">
        <v>154</v>
      </c>
      <c r="M105" s="89">
        <v>2</v>
      </c>
      <c r="N105" s="89"/>
    </row>
    <row r="106" spans="1:14" s="21" customFormat="1" ht="48" customHeight="1">
      <c r="A106" s="88" t="s">
        <v>443</v>
      </c>
      <c r="B106" s="89"/>
      <c r="C106" s="89" t="s">
        <v>3</v>
      </c>
      <c r="D106" s="89" t="s">
        <v>39</v>
      </c>
      <c r="E106" s="89" t="s">
        <v>146</v>
      </c>
      <c r="F106" s="89" t="s">
        <v>139</v>
      </c>
      <c r="G106" s="89" t="s">
        <v>441</v>
      </c>
      <c r="H106" s="89" t="s">
        <v>444</v>
      </c>
      <c r="I106" s="89"/>
      <c r="J106" s="89" t="s">
        <v>347</v>
      </c>
      <c r="K106" s="89" t="s">
        <v>152</v>
      </c>
      <c r="L106" s="89" t="s">
        <v>135</v>
      </c>
      <c r="M106" s="89">
        <v>2</v>
      </c>
      <c r="N106" s="89" t="s">
        <v>254</v>
      </c>
    </row>
    <row r="107" spans="1:14" s="21" customFormat="1" ht="48" customHeight="1">
      <c r="A107" s="90" t="s">
        <v>445</v>
      </c>
      <c r="B107" s="89"/>
      <c r="C107" s="89" t="s">
        <v>3</v>
      </c>
      <c r="D107" s="89" t="s">
        <v>39</v>
      </c>
      <c r="E107" s="89" t="s">
        <v>146</v>
      </c>
      <c r="F107" s="89" t="s">
        <v>139</v>
      </c>
      <c r="G107" s="89" t="s">
        <v>441</v>
      </c>
      <c r="H107" s="89" t="s">
        <v>446</v>
      </c>
      <c r="I107" s="89"/>
      <c r="J107" s="89" t="s">
        <v>347</v>
      </c>
      <c r="K107" s="89" t="s">
        <v>152</v>
      </c>
      <c r="L107" s="89" t="s">
        <v>154</v>
      </c>
      <c r="M107" s="89">
        <v>2</v>
      </c>
      <c r="N107" s="89"/>
    </row>
    <row r="108" spans="1:14" s="21" customFormat="1" ht="48" customHeight="1">
      <c r="A108" s="90" t="s">
        <v>447</v>
      </c>
      <c r="B108" s="89"/>
      <c r="C108" s="89" t="s">
        <v>3</v>
      </c>
      <c r="D108" s="89" t="s">
        <v>76</v>
      </c>
      <c r="E108" s="89" t="s">
        <v>146</v>
      </c>
      <c r="F108" s="89" t="s">
        <v>139</v>
      </c>
      <c r="G108" s="89" t="s">
        <v>441</v>
      </c>
      <c r="H108" s="89" t="s">
        <v>448</v>
      </c>
      <c r="I108" s="89"/>
      <c r="J108" s="89" t="s">
        <v>347</v>
      </c>
      <c r="K108" s="89" t="s">
        <v>152</v>
      </c>
      <c r="L108" s="89" t="s">
        <v>153</v>
      </c>
      <c r="M108" s="89">
        <v>2</v>
      </c>
      <c r="N108" s="89" t="s">
        <v>449</v>
      </c>
    </row>
    <row r="109" spans="1:14" s="21" customFormat="1" ht="48" customHeight="1">
      <c r="A109" s="90" t="s">
        <v>450</v>
      </c>
      <c r="B109" s="89"/>
      <c r="C109" s="89" t="s">
        <v>16</v>
      </c>
      <c r="D109" s="89" t="s">
        <v>34</v>
      </c>
      <c r="E109" s="89" t="s">
        <v>146</v>
      </c>
      <c r="F109" s="89" t="s">
        <v>139</v>
      </c>
      <c r="G109" s="89" t="s">
        <v>451</v>
      </c>
      <c r="H109" s="89" t="s">
        <v>452</v>
      </c>
      <c r="I109" s="89"/>
      <c r="J109" s="89" t="s">
        <v>347</v>
      </c>
      <c r="K109" s="89" t="s">
        <v>152</v>
      </c>
      <c r="L109" s="89" t="s">
        <v>135</v>
      </c>
      <c r="M109" s="89">
        <v>2</v>
      </c>
      <c r="N109" s="89" t="s">
        <v>944</v>
      </c>
    </row>
    <row r="110" spans="1:14" s="21" customFormat="1" ht="48" customHeight="1">
      <c r="A110" s="88" t="s">
        <v>453</v>
      </c>
      <c r="B110" s="89"/>
      <c r="C110" s="89" t="s">
        <v>16</v>
      </c>
      <c r="D110" s="89" t="s">
        <v>82</v>
      </c>
      <c r="E110" s="89" t="s">
        <v>146</v>
      </c>
      <c r="F110" s="89" t="s">
        <v>139</v>
      </c>
      <c r="G110" s="89" t="s">
        <v>451</v>
      </c>
      <c r="H110" s="89" t="s">
        <v>454</v>
      </c>
      <c r="I110" s="89"/>
      <c r="J110" s="89" t="s">
        <v>347</v>
      </c>
      <c r="K110" s="89" t="s">
        <v>152</v>
      </c>
      <c r="L110" s="89" t="s">
        <v>154</v>
      </c>
      <c r="M110" s="89">
        <v>2</v>
      </c>
      <c r="N110" s="89"/>
    </row>
    <row r="111" spans="1:14" s="21" customFormat="1" ht="48" customHeight="1">
      <c r="A111" s="88" t="s">
        <v>455</v>
      </c>
      <c r="B111" s="89"/>
      <c r="C111" s="89" t="s">
        <v>16</v>
      </c>
      <c r="D111" s="89" t="s">
        <v>91</v>
      </c>
      <c r="E111" s="89" t="s">
        <v>146</v>
      </c>
      <c r="F111" s="89" t="s">
        <v>139</v>
      </c>
      <c r="G111" s="89" t="s">
        <v>451</v>
      </c>
      <c r="H111" s="89" t="s">
        <v>456</v>
      </c>
      <c r="I111" s="89"/>
      <c r="J111" s="89" t="s">
        <v>347</v>
      </c>
      <c r="K111" s="89" t="s">
        <v>152</v>
      </c>
      <c r="L111" s="89" t="s">
        <v>154</v>
      </c>
      <c r="M111" s="89">
        <v>2</v>
      </c>
      <c r="N111" s="89" t="s">
        <v>457</v>
      </c>
    </row>
    <row r="112" spans="1:14" s="21" customFormat="1" ht="48" customHeight="1">
      <c r="A112" s="88" t="s">
        <v>458</v>
      </c>
      <c r="B112" s="89"/>
      <c r="C112" s="89" t="s">
        <v>16</v>
      </c>
      <c r="D112" s="89" t="s">
        <v>91</v>
      </c>
      <c r="E112" s="89" t="s">
        <v>146</v>
      </c>
      <c r="F112" s="89" t="s">
        <v>139</v>
      </c>
      <c r="G112" s="89" t="s">
        <v>451</v>
      </c>
      <c r="H112" s="89" t="s">
        <v>456</v>
      </c>
      <c r="I112" s="89" t="s">
        <v>1842</v>
      </c>
      <c r="J112" s="89" t="s">
        <v>347</v>
      </c>
      <c r="K112" s="89" t="s">
        <v>152</v>
      </c>
      <c r="L112" s="89" t="s">
        <v>153</v>
      </c>
      <c r="M112" s="89">
        <v>2</v>
      </c>
      <c r="N112" s="89"/>
    </row>
    <row r="113" spans="1:14" s="21" customFormat="1" ht="48" customHeight="1">
      <c r="A113" s="88" t="s">
        <v>459</v>
      </c>
      <c r="B113" s="89"/>
      <c r="C113" s="89" t="s">
        <v>16</v>
      </c>
      <c r="D113" s="89" t="s">
        <v>91</v>
      </c>
      <c r="E113" s="89" t="s">
        <v>146</v>
      </c>
      <c r="F113" s="89" t="s">
        <v>139</v>
      </c>
      <c r="G113" s="89" t="s">
        <v>451</v>
      </c>
      <c r="H113" s="89" t="s">
        <v>947</v>
      </c>
      <c r="I113" s="89"/>
      <c r="J113" s="89" t="s">
        <v>347</v>
      </c>
      <c r="K113" s="89" t="s">
        <v>152</v>
      </c>
      <c r="L113" s="89" t="s">
        <v>154</v>
      </c>
      <c r="M113" s="89">
        <v>2</v>
      </c>
      <c r="N113" s="89" t="s">
        <v>247</v>
      </c>
    </row>
    <row r="114" spans="1:14" s="21" customFormat="1" ht="48" customHeight="1">
      <c r="A114" s="88" t="s">
        <v>460</v>
      </c>
      <c r="B114" s="89"/>
      <c r="C114" s="89" t="s">
        <v>16</v>
      </c>
      <c r="D114" s="89" t="s">
        <v>91</v>
      </c>
      <c r="E114" s="89" t="s">
        <v>146</v>
      </c>
      <c r="F114" s="89" t="s">
        <v>139</v>
      </c>
      <c r="G114" s="89" t="s">
        <v>451</v>
      </c>
      <c r="H114" s="89" t="s">
        <v>947</v>
      </c>
      <c r="I114" s="89" t="s">
        <v>461</v>
      </c>
      <c r="J114" s="89" t="s">
        <v>1837</v>
      </c>
      <c r="K114" s="89" t="s">
        <v>151</v>
      </c>
      <c r="L114" s="89" t="s">
        <v>153</v>
      </c>
      <c r="M114" s="89">
        <v>1</v>
      </c>
      <c r="N114" s="89" t="s">
        <v>351</v>
      </c>
    </row>
    <row r="115" spans="1:14" s="21" customFormat="1" ht="48" customHeight="1">
      <c r="A115" s="88" t="s">
        <v>462</v>
      </c>
      <c r="B115" s="89"/>
      <c r="C115" s="89" t="s">
        <v>16</v>
      </c>
      <c r="D115" s="89" t="s">
        <v>91</v>
      </c>
      <c r="E115" s="89" t="s">
        <v>146</v>
      </c>
      <c r="F115" s="89" t="s">
        <v>139</v>
      </c>
      <c r="G115" s="89" t="s">
        <v>451</v>
      </c>
      <c r="H115" s="89" t="s">
        <v>451</v>
      </c>
      <c r="I115" s="89"/>
      <c r="J115" s="89" t="s">
        <v>347</v>
      </c>
      <c r="K115" s="89" t="s">
        <v>152</v>
      </c>
      <c r="L115" s="89" t="s">
        <v>153</v>
      </c>
      <c r="M115" s="89">
        <v>2</v>
      </c>
      <c r="N115" s="89" t="s">
        <v>388</v>
      </c>
    </row>
    <row r="116" spans="1:14" s="21" customFormat="1" ht="48" customHeight="1">
      <c r="A116" s="88" t="s">
        <v>463</v>
      </c>
      <c r="B116" s="89"/>
      <c r="C116" s="89" t="s">
        <v>16</v>
      </c>
      <c r="D116" s="89" t="s">
        <v>82</v>
      </c>
      <c r="E116" s="89" t="s">
        <v>146</v>
      </c>
      <c r="F116" s="89" t="s">
        <v>139</v>
      </c>
      <c r="G116" s="89" t="s">
        <v>451</v>
      </c>
      <c r="H116" s="89" t="s">
        <v>464</v>
      </c>
      <c r="I116" s="89"/>
      <c r="J116" s="89" t="s">
        <v>347</v>
      </c>
      <c r="K116" s="89" t="s">
        <v>152</v>
      </c>
      <c r="L116" s="89" t="s">
        <v>135</v>
      </c>
      <c r="M116" s="89">
        <v>2</v>
      </c>
      <c r="N116" s="89" t="s">
        <v>343</v>
      </c>
    </row>
    <row r="117" spans="1:14" s="21" customFormat="1" ht="48" customHeight="1">
      <c r="A117" s="88" t="s">
        <v>465</v>
      </c>
      <c r="B117" s="89"/>
      <c r="C117" s="89" t="s">
        <v>16</v>
      </c>
      <c r="D117" s="89" t="s">
        <v>91</v>
      </c>
      <c r="E117" s="89" t="s">
        <v>146</v>
      </c>
      <c r="F117" s="89" t="s">
        <v>139</v>
      </c>
      <c r="G117" s="89" t="s">
        <v>451</v>
      </c>
      <c r="H117" s="89" t="s">
        <v>466</v>
      </c>
      <c r="I117" s="89"/>
      <c r="J117" s="89" t="s">
        <v>347</v>
      </c>
      <c r="K117" s="89" t="s">
        <v>152</v>
      </c>
      <c r="L117" s="89" t="s">
        <v>154</v>
      </c>
      <c r="M117" s="89">
        <v>2</v>
      </c>
      <c r="N117" s="89"/>
    </row>
    <row r="118" spans="1:14" s="21" customFormat="1" ht="48" customHeight="1">
      <c r="A118" s="88" t="s">
        <v>467</v>
      </c>
      <c r="B118" s="89"/>
      <c r="C118" s="89" t="s">
        <v>5</v>
      </c>
      <c r="D118" s="89" t="s">
        <v>54</v>
      </c>
      <c r="E118" s="89" t="s">
        <v>146</v>
      </c>
      <c r="F118" s="89" t="s">
        <v>139</v>
      </c>
      <c r="G118" s="89" t="s">
        <v>468</v>
      </c>
      <c r="H118" s="89" t="s">
        <v>948</v>
      </c>
      <c r="I118" s="89"/>
      <c r="J118" s="89" t="s">
        <v>469</v>
      </c>
      <c r="K118" s="89" t="s">
        <v>152</v>
      </c>
      <c r="L118" s="89" t="s">
        <v>154</v>
      </c>
      <c r="M118" s="89">
        <v>2</v>
      </c>
      <c r="N118" s="89"/>
    </row>
    <row r="119" spans="1:14" s="21" customFormat="1" ht="48" customHeight="1">
      <c r="A119" s="88" t="s">
        <v>470</v>
      </c>
      <c r="B119" s="89"/>
      <c r="C119" s="89" t="s">
        <v>5</v>
      </c>
      <c r="D119" s="89" t="s">
        <v>54</v>
      </c>
      <c r="E119" s="89" t="s">
        <v>146</v>
      </c>
      <c r="F119" s="89" t="s">
        <v>139</v>
      </c>
      <c r="G119" s="89" t="s">
        <v>468</v>
      </c>
      <c r="H119" s="89" t="s">
        <v>948</v>
      </c>
      <c r="I119" s="89" t="s">
        <v>1842</v>
      </c>
      <c r="J119" s="89" t="s">
        <v>469</v>
      </c>
      <c r="K119" s="89" t="s">
        <v>152</v>
      </c>
      <c r="L119" s="89" t="s">
        <v>153</v>
      </c>
      <c r="M119" s="89">
        <v>2</v>
      </c>
      <c r="N119" s="89"/>
    </row>
    <row r="120" spans="1:14" s="21" customFormat="1" ht="48" customHeight="1">
      <c r="A120" s="88" t="s">
        <v>471</v>
      </c>
      <c r="B120" s="89"/>
      <c r="C120" s="89" t="s">
        <v>3</v>
      </c>
      <c r="D120" s="89" t="s">
        <v>64</v>
      </c>
      <c r="E120" s="89" t="s">
        <v>146</v>
      </c>
      <c r="F120" s="89" t="s">
        <v>139</v>
      </c>
      <c r="G120" s="89" t="s">
        <v>468</v>
      </c>
      <c r="H120" s="89" t="s">
        <v>472</v>
      </c>
      <c r="I120" s="89"/>
      <c r="J120" s="89" t="s">
        <v>347</v>
      </c>
      <c r="K120" s="89" t="s">
        <v>152</v>
      </c>
      <c r="L120" s="89" t="s">
        <v>153</v>
      </c>
      <c r="M120" s="89">
        <v>2</v>
      </c>
      <c r="N120" s="89" t="s">
        <v>388</v>
      </c>
    </row>
    <row r="121" spans="1:14" s="21" customFormat="1" ht="48" customHeight="1">
      <c r="A121" s="88" t="s">
        <v>473</v>
      </c>
      <c r="B121" s="89"/>
      <c r="C121" s="89" t="s">
        <v>3</v>
      </c>
      <c r="D121" s="89" t="s">
        <v>64</v>
      </c>
      <c r="E121" s="89" t="s">
        <v>146</v>
      </c>
      <c r="F121" s="89" t="s">
        <v>139</v>
      </c>
      <c r="G121" s="89" t="s">
        <v>468</v>
      </c>
      <c r="H121" s="89" t="s">
        <v>949</v>
      </c>
      <c r="I121" s="89"/>
      <c r="J121" s="89" t="s">
        <v>347</v>
      </c>
      <c r="K121" s="89" t="s">
        <v>152</v>
      </c>
      <c r="L121" s="89" t="s">
        <v>154</v>
      </c>
      <c r="M121" s="89">
        <v>2</v>
      </c>
      <c r="N121" s="89"/>
    </row>
    <row r="122" spans="1:14" s="21" customFormat="1" ht="48" customHeight="1">
      <c r="A122" s="88" t="s">
        <v>474</v>
      </c>
      <c r="B122" s="89"/>
      <c r="C122" s="89" t="s">
        <v>15</v>
      </c>
      <c r="D122" s="89" t="s">
        <v>33</v>
      </c>
      <c r="E122" s="89" t="s">
        <v>146</v>
      </c>
      <c r="F122" s="89" t="s">
        <v>139</v>
      </c>
      <c r="G122" s="89" t="s">
        <v>475</v>
      </c>
      <c r="H122" s="89" t="s">
        <v>475</v>
      </c>
      <c r="I122" s="89"/>
      <c r="J122" s="89" t="s">
        <v>347</v>
      </c>
      <c r="K122" s="89" t="s">
        <v>152</v>
      </c>
      <c r="L122" s="89" t="s">
        <v>153</v>
      </c>
      <c r="M122" s="89">
        <v>2</v>
      </c>
      <c r="N122" s="89"/>
    </row>
    <row r="123" spans="1:14" s="21" customFormat="1" ht="48" customHeight="1">
      <c r="A123" s="88" t="s">
        <v>476</v>
      </c>
      <c r="B123" s="89"/>
      <c r="C123" s="89" t="s">
        <v>15</v>
      </c>
      <c r="D123" s="89" t="s">
        <v>33</v>
      </c>
      <c r="E123" s="89" t="s">
        <v>146</v>
      </c>
      <c r="F123" s="89" t="s">
        <v>139</v>
      </c>
      <c r="G123" s="89" t="s">
        <v>475</v>
      </c>
      <c r="H123" s="89" t="s">
        <v>477</v>
      </c>
      <c r="I123" s="89"/>
      <c r="J123" s="89" t="s">
        <v>347</v>
      </c>
      <c r="K123" s="89" t="s">
        <v>152</v>
      </c>
      <c r="L123" s="89" t="s">
        <v>153</v>
      </c>
      <c r="M123" s="89">
        <v>2</v>
      </c>
      <c r="N123" s="89" t="s">
        <v>388</v>
      </c>
    </row>
    <row r="124" spans="1:14" s="21" customFormat="1" ht="48" customHeight="1">
      <c r="A124" s="88" t="s">
        <v>478</v>
      </c>
      <c r="B124" s="89"/>
      <c r="C124" s="89" t="s">
        <v>15</v>
      </c>
      <c r="D124" s="89" t="s">
        <v>33</v>
      </c>
      <c r="E124" s="89" t="s">
        <v>146</v>
      </c>
      <c r="F124" s="89" t="s">
        <v>139</v>
      </c>
      <c r="G124" s="89" t="s">
        <v>475</v>
      </c>
      <c r="H124" s="89" t="s">
        <v>479</v>
      </c>
      <c r="I124" s="89"/>
      <c r="J124" s="89" t="s">
        <v>347</v>
      </c>
      <c r="K124" s="89" t="s">
        <v>152</v>
      </c>
      <c r="L124" s="89" t="s">
        <v>153</v>
      </c>
      <c r="M124" s="89">
        <v>2</v>
      </c>
      <c r="N124" s="89" t="s">
        <v>388</v>
      </c>
    </row>
    <row r="125" spans="1:14" s="21" customFormat="1" ht="48" customHeight="1">
      <c r="A125" s="88" t="s">
        <v>480</v>
      </c>
      <c r="B125" s="89"/>
      <c r="C125" s="89" t="s">
        <v>15</v>
      </c>
      <c r="D125" s="89" t="s">
        <v>33</v>
      </c>
      <c r="E125" s="89" t="s">
        <v>146</v>
      </c>
      <c r="F125" s="89" t="s">
        <v>139</v>
      </c>
      <c r="G125" s="89" t="s">
        <v>475</v>
      </c>
      <c r="H125" s="89" t="s">
        <v>481</v>
      </c>
      <c r="I125" s="89"/>
      <c r="J125" s="89" t="s">
        <v>347</v>
      </c>
      <c r="K125" s="89" t="s">
        <v>152</v>
      </c>
      <c r="L125" s="89" t="s">
        <v>154</v>
      </c>
      <c r="M125" s="89">
        <v>2</v>
      </c>
      <c r="N125" s="89"/>
    </row>
    <row r="126" spans="1:14" s="21" customFormat="1" ht="48" customHeight="1">
      <c r="A126" s="88" t="s">
        <v>482</v>
      </c>
      <c r="B126" s="89"/>
      <c r="C126" s="89" t="s">
        <v>15</v>
      </c>
      <c r="D126" s="89" t="s">
        <v>58</v>
      </c>
      <c r="E126" s="89" t="s">
        <v>146</v>
      </c>
      <c r="F126" s="89" t="s">
        <v>139</v>
      </c>
      <c r="G126" s="89" t="s">
        <v>475</v>
      </c>
      <c r="H126" s="89" t="s">
        <v>483</v>
      </c>
      <c r="I126" s="89"/>
      <c r="J126" s="89" t="s">
        <v>347</v>
      </c>
      <c r="K126" s="89" t="s">
        <v>152</v>
      </c>
      <c r="L126" s="89" t="s">
        <v>154</v>
      </c>
      <c r="M126" s="89">
        <v>2</v>
      </c>
      <c r="N126" s="89"/>
    </row>
    <row r="127" spans="1:14" s="21" customFormat="1" ht="48" customHeight="1">
      <c r="A127" s="88" t="s">
        <v>484</v>
      </c>
      <c r="B127" s="89"/>
      <c r="C127" s="89" t="s">
        <v>15</v>
      </c>
      <c r="D127" s="89" t="s">
        <v>58</v>
      </c>
      <c r="E127" s="89" t="s">
        <v>146</v>
      </c>
      <c r="F127" s="89" t="s">
        <v>139</v>
      </c>
      <c r="G127" s="89" t="s">
        <v>475</v>
      </c>
      <c r="H127" s="89" t="s">
        <v>485</v>
      </c>
      <c r="I127" s="89"/>
      <c r="J127" s="89" t="s">
        <v>347</v>
      </c>
      <c r="K127" s="89" t="s">
        <v>152</v>
      </c>
      <c r="L127" s="89" t="s">
        <v>153</v>
      </c>
      <c r="M127" s="89">
        <v>2</v>
      </c>
      <c r="N127" s="89"/>
    </row>
    <row r="128" spans="1:14" s="21" customFormat="1" ht="48" customHeight="1">
      <c r="A128" s="88" t="s">
        <v>486</v>
      </c>
      <c r="B128" s="89"/>
      <c r="C128" s="89" t="s">
        <v>15</v>
      </c>
      <c r="D128" s="89" t="s">
        <v>58</v>
      </c>
      <c r="E128" s="89" t="s">
        <v>146</v>
      </c>
      <c r="F128" s="89" t="s">
        <v>139</v>
      </c>
      <c r="G128" s="89" t="s">
        <v>475</v>
      </c>
      <c r="H128" s="89" t="s">
        <v>487</v>
      </c>
      <c r="I128" s="89"/>
      <c r="J128" s="89" t="s">
        <v>347</v>
      </c>
      <c r="K128" s="89" t="s">
        <v>152</v>
      </c>
      <c r="L128" s="89" t="s">
        <v>154</v>
      </c>
      <c r="M128" s="89">
        <v>2</v>
      </c>
      <c r="N128" s="89"/>
    </row>
    <row r="129" spans="1:14" s="21" customFormat="1" ht="48" customHeight="1">
      <c r="A129" s="88" t="s">
        <v>488</v>
      </c>
      <c r="B129" s="89"/>
      <c r="C129" s="89" t="s">
        <v>15</v>
      </c>
      <c r="D129" s="89" t="s">
        <v>70</v>
      </c>
      <c r="E129" s="89" t="s">
        <v>146</v>
      </c>
      <c r="F129" s="89" t="s">
        <v>139</v>
      </c>
      <c r="G129" s="89" t="s">
        <v>475</v>
      </c>
      <c r="H129" s="89" t="s">
        <v>489</v>
      </c>
      <c r="I129" s="89"/>
      <c r="J129" s="89" t="s">
        <v>347</v>
      </c>
      <c r="K129" s="89" t="s">
        <v>152</v>
      </c>
      <c r="L129" s="89" t="s">
        <v>153</v>
      </c>
      <c r="M129" s="89">
        <v>2</v>
      </c>
      <c r="N129" s="89"/>
    </row>
    <row r="130" spans="1:14" s="21" customFormat="1" ht="48" customHeight="1">
      <c r="A130" s="88" t="s">
        <v>490</v>
      </c>
      <c r="B130" s="89"/>
      <c r="C130" s="89" t="s">
        <v>15</v>
      </c>
      <c r="D130" s="89" t="s">
        <v>70</v>
      </c>
      <c r="E130" s="89" t="s">
        <v>146</v>
      </c>
      <c r="F130" s="89" t="s">
        <v>139</v>
      </c>
      <c r="G130" s="89" t="s">
        <v>475</v>
      </c>
      <c r="H130" s="89" t="s">
        <v>491</v>
      </c>
      <c r="I130" s="89"/>
      <c r="J130" s="89" t="s">
        <v>347</v>
      </c>
      <c r="K130" s="89" t="s">
        <v>152</v>
      </c>
      <c r="L130" s="89" t="s">
        <v>154</v>
      </c>
      <c r="M130" s="89">
        <v>2</v>
      </c>
      <c r="N130" s="89"/>
    </row>
    <row r="131" spans="1:14" s="21" customFormat="1" ht="48" customHeight="1">
      <c r="A131" s="88" t="s">
        <v>492</v>
      </c>
      <c r="B131" s="89"/>
      <c r="C131" s="89" t="s">
        <v>2</v>
      </c>
      <c r="D131" s="89" t="s">
        <v>117</v>
      </c>
      <c r="E131" s="89" t="s">
        <v>146</v>
      </c>
      <c r="F131" s="89" t="s">
        <v>139</v>
      </c>
      <c r="G131" s="89" t="s">
        <v>493</v>
      </c>
      <c r="H131" s="89" t="s">
        <v>494</v>
      </c>
      <c r="I131" s="89"/>
      <c r="J131" s="89" t="s">
        <v>347</v>
      </c>
      <c r="K131" s="89" t="s">
        <v>152</v>
      </c>
      <c r="L131" s="89" t="s">
        <v>153</v>
      </c>
      <c r="M131" s="89">
        <v>2</v>
      </c>
      <c r="N131" s="89" t="s">
        <v>351</v>
      </c>
    </row>
    <row r="132" spans="1:14" s="21" customFormat="1" ht="48" customHeight="1">
      <c r="A132" s="88" t="s">
        <v>495</v>
      </c>
      <c r="B132" s="89"/>
      <c r="C132" s="89" t="s">
        <v>2</v>
      </c>
      <c r="D132" s="89" t="s">
        <v>117</v>
      </c>
      <c r="E132" s="89" t="s">
        <v>146</v>
      </c>
      <c r="F132" s="89" t="s">
        <v>139</v>
      </c>
      <c r="G132" s="89" t="s">
        <v>493</v>
      </c>
      <c r="H132" s="89" t="s">
        <v>950</v>
      </c>
      <c r="I132" s="89"/>
      <c r="J132" s="89" t="s">
        <v>347</v>
      </c>
      <c r="K132" s="89" t="s">
        <v>152</v>
      </c>
      <c r="L132" s="89" t="s">
        <v>153</v>
      </c>
      <c r="M132" s="89">
        <v>2</v>
      </c>
      <c r="N132" s="89" t="s">
        <v>351</v>
      </c>
    </row>
    <row r="133" spans="1:14" s="21" customFormat="1" ht="48" customHeight="1">
      <c r="A133" s="88" t="s">
        <v>496</v>
      </c>
      <c r="B133" s="89"/>
      <c r="C133" s="89" t="s">
        <v>2</v>
      </c>
      <c r="D133" s="89" t="s">
        <v>114</v>
      </c>
      <c r="E133" s="89" t="s">
        <v>146</v>
      </c>
      <c r="F133" s="89" t="s">
        <v>139</v>
      </c>
      <c r="G133" s="89" t="s">
        <v>493</v>
      </c>
      <c r="H133" s="89" t="s">
        <v>493</v>
      </c>
      <c r="I133" s="89"/>
      <c r="J133" s="89" t="s">
        <v>347</v>
      </c>
      <c r="K133" s="89" t="s">
        <v>152</v>
      </c>
      <c r="L133" s="89" t="s">
        <v>153</v>
      </c>
      <c r="M133" s="89">
        <v>2</v>
      </c>
      <c r="N133" s="89"/>
    </row>
    <row r="134" spans="1:14" s="21" customFormat="1" ht="48" customHeight="1">
      <c r="A134" s="88" t="s">
        <v>497</v>
      </c>
      <c r="B134" s="89"/>
      <c r="C134" s="89" t="s">
        <v>2</v>
      </c>
      <c r="D134" s="89" t="s">
        <v>117</v>
      </c>
      <c r="E134" s="89" t="s">
        <v>146</v>
      </c>
      <c r="F134" s="89" t="s">
        <v>139</v>
      </c>
      <c r="G134" s="89" t="s">
        <v>493</v>
      </c>
      <c r="H134" s="89" t="s">
        <v>498</v>
      </c>
      <c r="I134" s="89"/>
      <c r="J134" s="89" t="s">
        <v>347</v>
      </c>
      <c r="K134" s="89" t="s">
        <v>152</v>
      </c>
      <c r="L134" s="89" t="s">
        <v>153</v>
      </c>
      <c r="M134" s="89">
        <v>2</v>
      </c>
      <c r="N134" s="89" t="s">
        <v>351</v>
      </c>
    </row>
    <row r="135" spans="1:14" s="21" customFormat="1" ht="48" customHeight="1">
      <c r="A135" s="88" t="str">
        <f>'[3]AA 01-MM-AAAA'!$A$402</f>
        <v>2024-1482503</v>
      </c>
      <c r="B135" s="89"/>
      <c r="C135" s="89" t="s">
        <v>2</v>
      </c>
      <c r="D135" s="89" t="s">
        <v>117</v>
      </c>
      <c r="E135" s="89" t="s">
        <v>146</v>
      </c>
      <c r="F135" s="89" t="s">
        <v>139</v>
      </c>
      <c r="G135" s="89" t="s">
        <v>493</v>
      </c>
      <c r="H135" s="89" t="s">
        <v>498</v>
      </c>
      <c r="I135" s="89" t="s">
        <v>1842</v>
      </c>
      <c r="J135" s="89" t="s">
        <v>347</v>
      </c>
      <c r="K135" s="89" t="s">
        <v>152</v>
      </c>
      <c r="L135" s="89" t="s">
        <v>153</v>
      </c>
      <c r="M135" s="89">
        <v>2</v>
      </c>
      <c r="N135" s="89"/>
    </row>
    <row r="136" spans="1:14" s="21" customFormat="1" ht="48" customHeight="1">
      <c r="A136" s="88" t="s">
        <v>499</v>
      </c>
      <c r="B136" s="89"/>
      <c r="C136" s="89" t="s">
        <v>2</v>
      </c>
      <c r="D136" s="89" t="s">
        <v>114</v>
      </c>
      <c r="E136" s="89" t="s">
        <v>146</v>
      </c>
      <c r="F136" s="89" t="s">
        <v>139</v>
      </c>
      <c r="G136" s="89" t="s">
        <v>493</v>
      </c>
      <c r="H136" s="89" t="s">
        <v>500</v>
      </c>
      <c r="I136" s="89" t="s">
        <v>501</v>
      </c>
      <c r="J136" s="89" t="s">
        <v>1837</v>
      </c>
      <c r="K136" s="89" t="s">
        <v>151</v>
      </c>
      <c r="L136" s="89" t="s">
        <v>153</v>
      </c>
      <c r="M136" s="89">
        <v>1</v>
      </c>
      <c r="N136" s="89" t="s">
        <v>388</v>
      </c>
    </row>
    <row r="137" spans="1:14" s="21" customFormat="1" ht="48" customHeight="1">
      <c r="A137" s="88" t="s">
        <v>502</v>
      </c>
      <c r="B137" s="89"/>
      <c r="C137" s="89" t="s">
        <v>2</v>
      </c>
      <c r="D137" s="89" t="s">
        <v>117</v>
      </c>
      <c r="E137" s="89" t="s">
        <v>146</v>
      </c>
      <c r="F137" s="89" t="s">
        <v>139</v>
      </c>
      <c r="G137" s="89" t="s">
        <v>493</v>
      </c>
      <c r="H137" s="89" t="s">
        <v>503</v>
      </c>
      <c r="I137" s="89"/>
      <c r="J137" s="89" t="s">
        <v>347</v>
      </c>
      <c r="K137" s="89" t="s">
        <v>152</v>
      </c>
      <c r="L137" s="89" t="s">
        <v>154</v>
      </c>
      <c r="M137" s="89">
        <v>2</v>
      </c>
      <c r="N137" s="89" t="s">
        <v>340</v>
      </c>
    </row>
    <row r="138" spans="1:14" s="21" customFormat="1" ht="48" customHeight="1">
      <c r="A138" s="88" t="s">
        <v>504</v>
      </c>
      <c r="B138" s="89"/>
      <c r="C138" s="89" t="s">
        <v>7</v>
      </c>
      <c r="D138" s="89" t="s">
        <v>107</v>
      </c>
      <c r="E138" s="89" t="s">
        <v>146</v>
      </c>
      <c r="F138" s="89" t="s">
        <v>139</v>
      </c>
      <c r="G138" s="89" t="s">
        <v>505</v>
      </c>
      <c r="H138" s="89" t="s">
        <v>505</v>
      </c>
      <c r="I138" s="89"/>
      <c r="J138" s="89" t="s">
        <v>347</v>
      </c>
      <c r="K138" s="89" t="s">
        <v>152</v>
      </c>
      <c r="L138" s="89" t="s">
        <v>154</v>
      </c>
      <c r="M138" s="89">
        <v>2</v>
      </c>
      <c r="N138" s="89"/>
    </row>
    <row r="139" spans="1:14" s="21" customFormat="1" ht="48" customHeight="1">
      <c r="A139" s="88" t="s">
        <v>506</v>
      </c>
      <c r="B139" s="89"/>
      <c r="C139" s="89" t="s">
        <v>7</v>
      </c>
      <c r="D139" s="89" t="s">
        <v>107</v>
      </c>
      <c r="E139" s="89" t="s">
        <v>146</v>
      </c>
      <c r="F139" s="89" t="s">
        <v>139</v>
      </c>
      <c r="G139" s="89" t="s">
        <v>505</v>
      </c>
      <c r="H139" s="89" t="s">
        <v>951</v>
      </c>
      <c r="I139" s="89" t="s">
        <v>507</v>
      </c>
      <c r="J139" s="89" t="s">
        <v>347</v>
      </c>
      <c r="K139" s="89" t="s">
        <v>152</v>
      </c>
      <c r="L139" s="89" t="s">
        <v>153</v>
      </c>
      <c r="M139" s="89">
        <v>2</v>
      </c>
      <c r="N139" s="89"/>
    </row>
    <row r="140" spans="1:14" s="21" customFormat="1" ht="48" customHeight="1">
      <c r="A140" s="90" t="s">
        <v>1561</v>
      </c>
      <c r="B140" s="89"/>
      <c r="C140" s="89" t="s">
        <v>7</v>
      </c>
      <c r="D140" s="89" t="s">
        <v>107</v>
      </c>
      <c r="E140" s="89" t="s">
        <v>146</v>
      </c>
      <c r="F140" s="89" t="s">
        <v>139</v>
      </c>
      <c r="G140" s="89" t="s">
        <v>505</v>
      </c>
      <c r="H140" s="89" t="s">
        <v>952</v>
      </c>
      <c r="I140" s="89" t="s">
        <v>509</v>
      </c>
      <c r="J140" s="89" t="s">
        <v>1837</v>
      </c>
      <c r="K140" s="89" t="s">
        <v>151</v>
      </c>
      <c r="L140" s="89" t="s">
        <v>153</v>
      </c>
      <c r="M140" s="89">
        <v>1</v>
      </c>
      <c r="N140" s="89"/>
    </row>
    <row r="141" spans="1:14" s="21" customFormat="1" ht="48" customHeight="1">
      <c r="A141" s="88" t="s">
        <v>508</v>
      </c>
      <c r="B141" s="89"/>
      <c r="C141" s="89" t="s">
        <v>7</v>
      </c>
      <c r="D141" s="89" t="s">
        <v>107</v>
      </c>
      <c r="E141" s="89" t="s">
        <v>146</v>
      </c>
      <c r="F141" s="89" t="s">
        <v>139</v>
      </c>
      <c r="G141" s="89" t="s">
        <v>505</v>
      </c>
      <c r="H141" s="89" t="s">
        <v>953</v>
      </c>
      <c r="I141" s="89" t="s">
        <v>510</v>
      </c>
      <c r="J141" s="89" t="s">
        <v>1837</v>
      </c>
      <c r="K141" s="89" t="s">
        <v>151</v>
      </c>
      <c r="L141" s="89" t="s">
        <v>153</v>
      </c>
      <c r="M141" s="89">
        <v>1</v>
      </c>
      <c r="N141" s="89" t="s">
        <v>388</v>
      </c>
    </row>
    <row r="142" spans="1:14" s="21" customFormat="1" ht="48" customHeight="1">
      <c r="A142" s="88" t="s">
        <v>511</v>
      </c>
      <c r="B142" s="89"/>
      <c r="C142" s="89" t="s">
        <v>7</v>
      </c>
      <c r="D142" s="89" t="s">
        <v>107</v>
      </c>
      <c r="E142" s="89" t="s">
        <v>146</v>
      </c>
      <c r="F142" s="89" t="s">
        <v>139</v>
      </c>
      <c r="G142" s="89" t="s">
        <v>505</v>
      </c>
      <c r="H142" s="89" t="s">
        <v>953</v>
      </c>
      <c r="I142" s="89"/>
      <c r="J142" s="89" t="s">
        <v>292</v>
      </c>
      <c r="K142" s="89" t="s">
        <v>152</v>
      </c>
      <c r="L142" s="89" t="s">
        <v>154</v>
      </c>
      <c r="M142" s="89">
        <v>2</v>
      </c>
      <c r="N142" s="89"/>
    </row>
    <row r="143" spans="1:14" s="21" customFormat="1" ht="48" customHeight="1">
      <c r="A143" s="88" t="s">
        <v>512</v>
      </c>
      <c r="B143" s="89"/>
      <c r="C143" s="89" t="s">
        <v>7</v>
      </c>
      <c r="D143" s="89" t="s">
        <v>102</v>
      </c>
      <c r="E143" s="89" t="s">
        <v>146</v>
      </c>
      <c r="F143" s="89" t="s">
        <v>139</v>
      </c>
      <c r="G143" s="89" t="s">
        <v>505</v>
      </c>
      <c r="H143" s="89" t="s">
        <v>513</v>
      </c>
      <c r="I143" s="89"/>
      <c r="J143" s="89" t="s">
        <v>347</v>
      </c>
      <c r="K143" s="89" t="s">
        <v>152</v>
      </c>
      <c r="L143" s="89" t="s">
        <v>154</v>
      </c>
      <c r="M143" s="89">
        <v>2</v>
      </c>
      <c r="N143" s="89"/>
    </row>
    <row r="144" spans="1:14" s="21" customFormat="1" ht="48" customHeight="1">
      <c r="A144" s="88" t="s">
        <v>514</v>
      </c>
      <c r="B144" s="89"/>
      <c r="C144" s="89" t="s">
        <v>7</v>
      </c>
      <c r="D144" s="89" t="s">
        <v>102</v>
      </c>
      <c r="E144" s="89" t="s">
        <v>146</v>
      </c>
      <c r="F144" s="89" t="s">
        <v>139</v>
      </c>
      <c r="G144" s="89" t="s">
        <v>505</v>
      </c>
      <c r="H144" s="89" t="s">
        <v>515</v>
      </c>
      <c r="I144" s="89"/>
      <c r="J144" s="89" t="s">
        <v>347</v>
      </c>
      <c r="K144" s="89" t="s">
        <v>152</v>
      </c>
      <c r="L144" s="89" t="s">
        <v>153</v>
      </c>
      <c r="M144" s="89">
        <v>2</v>
      </c>
      <c r="N144" s="89"/>
    </row>
    <row r="145" spans="1:14" s="21" customFormat="1" ht="48" customHeight="1">
      <c r="A145" s="88" t="s">
        <v>516</v>
      </c>
      <c r="B145" s="89"/>
      <c r="C145" s="89" t="s">
        <v>7</v>
      </c>
      <c r="D145" s="89" t="s">
        <v>102</v>
      </c>
      <c r="E145" s="89" t="s">
        <v>146</v>
      </c>
      <c r="F145" s="89" t="s">
        <v>139</v>
      </c>
      <c r="G145" s="89" t="s">
        <v>505</v>
      </c>
      <c r="H145" s="89" t="s">
        <v>517</v>
      </c>
      <c r="I145" s="89"/>
      <c r="J145" s="89" t="s">
        <v>347</v>
      </c>
      <c r="K145" s="89" t="s">
        <v>152</v>
      </c>
      <c r="L145" s="89" t="s">
        <v>154</v>
      </c>
      <c r="M145" s="89">
        <v>2</v>
      </c>
      <c r="N145" s="89"/>
    </row>
    <row r="146" spans="1:14" s="21" customFormat="1" ht="48" customHeight="1">
      <c r="A146" s="88" t="s">
        <v>518</v>
      </c>
      <c r="B146" s="89"/>
      <c r="C146" s="89" t="s">
        <v>7</v>
      </c>
      <c r="D146" s="89" t="s">
        <v>102</v>
      </c>
      <c r="E146" s="89" t="s">
        <v>146</v>
      </c>
      <c r="F146" s="89" t="s">
        <v>139</v>
      </c>
      <c r="G146" s="89" t="s">
        <v>505</v>
      </c>
      <c r="H146" s="89" t="s">
        <v>519</v>
      </c>
      <c r="I146" s="89"/>
      <c r="J146" s="89" t="s">
        <v>347</v>
      </c>
      <c r="K146" s="89" t="s">
        <v>152</v>
      </c>
      <c r="L146" s="89" t="s">
        <v>154</v>
      </c>
      <c r="M146" s="89">
        <v>2</v>
      </c>
      <c r="N146" s="89"/>
    </row>
    <row r="147" spans="1:14" s="21" customFormat="1" ht="48" customHeight="1">
      <c r="A147" s="88" t="s">
        <v>520</v>
      </c>
      <c r="B147" s="89"/>
      <c r="C147" s="89" t="s">
        <v>3</v>
      </c>
      <c r="D147" s="89" t="s">
        <v>21</v>
      </c>
      <c r="E147" s="89" t="s">
        <v>146</v>
      </c>
      <c r="F147" s="89" t="s">
        <v>139</v>
      </c>
      <c r="G147" s="89" t="s">
        <v>521</v>
      </c>
      <c r="H147" s="89" t="s">
        <v>521</v>
      </c>
      <c r="I147" s="89"/>
      <c r="J147" s="89" t="s">
        <v>347</v>
      </c>
      <c r="K147" s="89" t="s">
        <v>152</v>
      </c>
      <c r="L147" s="89" t="s">
        <v>153</v>
      </c>
      <c r="M147" s="89">
        <v>2</v>
      </c>
      <c r="N147" s="89" t="s">
        <v>388</v>
      </c>
    </row>
    <row r="148" spans="1:14" s="21" customFormat="1" ht="48" customHeight="1">
      <c r="A148" s="90" t="s">
        <v>1562</v>
      </c>
      <c r="B148" s="89"/>
      <c r="C148" s="89" t="s">
        <v>3</v>
      </c>
      <c r="D148" s="89" t="s">
        <v>21</v>
      </c>
      <c r="E148" s="89" t="s">
        <v>146</v>
      </c>
      <c r="F148" s="89" t="s">
        <v>139</v>
      </c>
      <c r="G148" s="89" t="s">
        <v>521</v>
      </c>
      <c r="H148" s="89" t="s">
        <v>522</v>
      </c>
      <c r="I148" s="89" t="s">
        <v>523</v>
      </c>
      <c r="J148" s="89" t="s">
        <v>347</v>
      </c>
      <c r="K148" s="89" t="s">
        <v>152</v>
      </c>
      <c r="L148" s="89" t="s">
        <v>135</v>
      </c>
      <c r="M148" s="89">
        <v>2</v>
      </c>
      <c r="N148" s="89" t="s">
        <v>343</v>
      </c>
    </row>
    <row r="149" spans="1:14" s="21" customFormat="1" ht="48" customHeight="1">
      <c r="A149" s="90" t="s">
        <v>1563</v>
      </c>
      <c r="B149" s="89"/>
      <c r="C149" s="89" t="s">
        <v>3</v>
      </c>
      <c r="D149" s="89" t="s">
        <v>21</v>
      </c>
      <c r="E149" s="89" t="s">
        <v>146</v>
      </c>
      <c r="F149" s="89" t="s">
        <v>139</v>
      </c>
      <c r="G149" s="89" t="s">
        <v>521</v>
      </c>
      <c r="H149" s="89" t="s">
        <v>522</v>
      </c>
      <c r="I149" s="89"/>
      <c r="J149" s="89" t="s">
        <v>524</v>
      </c>
      <c r="K149" s="89" t="s">
        <v>152</v>
      </c>
      <c r="L149" s="89" t="s">
        <v>154</v>
      </c>
      <c r="M149" s="89">
        <v>2</v>
      </c>
      <c r="N149" s="89"/>
    </row>
    <row r="150" spans="1:14" s="21" customFormat="1" ht="48" customHeight="1">
      <c r="A150" s="88" t="s">
        <v>525</v>
      </c>
      <c r="B150" s="89"/>
      <c r="C150" s="89" t="s">
        <v>3</v>
      </c>
      <c r="D150" s="89" t="s">
        <v>87</v>
      </c>
      <c r="E150" s="89" t="s">
        <v>146</v>
      </c>
      <c r="F150" s="89" t="s">
        <v>139</v>
      </c>
      <c r="G150" s="89" t="s">
        <v>521</v>
      </c>
      <c r="H150" s="89" t="s">
        <v>526</v>
      </c>
      <c r="I150" s="89"/>
      <c r="J150" s="89" t="s">
        <v>347</v>
      </c>
      <c r="K150" s="89" t="s">
        <v>152</v>
      </c>
      <c r="L150" s="89" t="s">
        <v>154</v>
      </c>
      <c r="M150" s="89">
        <v>2</v>
      </c>
      <c r="N150" s="89"/>
    </row>
    <row r="151" spans="1:14" s="21" customFormat="1" ht="48" customHeight="1">
      <c r="A151" s="88" t="s">
        <v>527</v>
      </c>
      <c r="B151" s="89"/>
      <c r="C151" s="89" t="s">
        <v>3</v>
      </c>
      <c r="D151" s="89" t="s">
        <v>87</v>
      </c>
      <c r="E151" s="89" t="s">
        <v>146</v>
      </c>
      <c r="F151" s="89" t="s">
        <v>139</v>
      </c>
      <c r="G151" s="89" t="s">
        <v>521</v>
      </c>
      <c r="H151" s="89" t="s">
        <v>528</v>
      </c>
      <c r="I151" s="89"/>
      <c r="J151" s="89" t="s">
        <v>347</v>
      </c>
      <c r="K151" s="89" t="s">
        <v>152</v>
      </c>
      <c r="L151" s="89" t="s">
        <v>153</v>
      </c>
      <c r="M151" s="89">
        <v>2</v>
      </c>
      <c r="N151" s="89"/>
    </row>
    <row r="152" spans="1:14" s="21" customFormat="1" ht="48" customHeight="1">
      <c r="A152" s="88" t="s">
        <v>529</v>
      </c>
      <c r="B152" s="89"/>
      <c r="C152" s="89" t="s">
        <v>3</v>
      </c>
      <c r="D152" s="89" t="s">
        <v>21</v>
      </c>
      <c r="E152" s="89" t="s">
        <v>146</v>
      </c>
      <c r="F152" s="89" t="s">
        <v>139</v>
      </c>
      <c r="G152" s="89" t="s">
        <v>521</v>
      </c>
      <c r="H152" s="89" t="s">
        <v>530</v>
      </c>
      <c r="I152" s="89"/>
      <c r="J152" s="89" t="s">
        <v>347</v>
      </c>
      <c r="K152" s="89" t="s">
        <v>152</v>
      </c>
      <c r="L152" s="89" t="s">
        <v>153</v>
      </c>
      <c r="M152" s="89">
        <v>2</v>
      </c>
      <c r="N152" s="89" t="s">
        <v>351</v>
      </c>
    </row>
    <row r="153" spans="1:14" s="21" customFormat="1" ht="48" customHeight="1">
      <c r="A153" s="88" t="s">
        <v>531</v>
      </c>
      <c r="B153" s="89"/>
      <c r="C153" s="89" t="s">
        <v>3</v>
      </c>
      <c r="D153" s="89" t="s">
        <v>87</v>
      </c>
      <c r="E153" s="89" t="s">
        <v>146</v>
      </c>
      <c r="F153" s="89" t="s">
        <v>139</v>
      </c>
      <c r="G153" s="89" t="s">
        <v>521</v>
      </c>
      <c r="H153" s="89" t="s">
        <v>532</v>
      </c>
      <c r="I153" s="89"/>
      <c r="J153" s="89" t="s">
        <v>347</v>
      </c>
      <c r="K153" s="89" t="s">
        <v>152</v>
      </c>
      <c r="L153" s="89" t="s">
        <v>153</v>
      </c>
      <c r="M153" s="89">
        <v>2</v>
      </c>
      <c r="N153" s="89" t="s">
        <v>533</v>
      </c>
    </row>
    <row r="154" spans="1:14" s="21" customFormat="1" ht="48" customHeight="1">
      <c r="A154" s="88" t="s">
        <v>534</v>
      </c>
      <c r="B154" s="89"/>
      <c r="C154" s="89" t="s">
        <v>10</v>
      </c>
      <c r="D154" s="89" t="s">
        <v>44</v>
      </c>
      <c r="E154" s="89" t="s">
        <v>146</v>
      </c>
      <c r="F154" s="89" t="s">
        <v>139</v>
      </c>
      <c r="G154" s="89" t="s">
        <v>535</v>
      </c>
      <c r="H154" s="89" t="s">
        <v>535</v>
      </c>
      <c r="I154" s="89"/>
      <c r="J154" s="89" t="s">
        <v>347</v>
      </c>
      <c r="K154" s="89" t="s">
        <v>152</v>
      </c>
      <c r="L154" s="89" t="s">
        <v>135</v>
      </c>
      <c r="M154" s="89">
        <v>2</v>
      </c>
      <c r="N154" s="89" t="s">
        <v>959</v>
      </c>
    </row>
    <row r="155" spans="1:14" s="21" customFormat="1" ht="48" customHeight="1">
      <c r="A155" s="88" t="s">
        <v>536</v>
      </c>
      <c r="B155" s="89"/>
      <c r="C155" s="89" t="s">
        <v>10</v>
      </c>
      <c r="D155" s="89" t="s">
        <v>44</v>
      </c>
      <c r="E155" s="89" t="s">
        <v>146</v>
      </c>
      <c r="F155" s="89" t="s">
        <v>139</v>
      </c>
      <c r="G155" s="89" t="s">
        <v>535</v>
      </c>
      <c r="H155" s="89" t="s">
        <v>537</v>
      </c>
      <c r="I155" s="89"/>
      <c r="J155" s="89" t="s">
        <v>538</v>
      </c>
      <c r="K155" s="89" t="s">
        <v>152</v>
      </c>
      <c r="L155" s="89" t="s">
        <v>135</v>
      </c>
      <c r="M155" s="89">
        <v>2</v>
      </c>
      <c r="N155" s="89" t="s">
        <v>944</v>
      </c>
    </row>
    <row r="156" spans="1:14" s="21" customFormat="1" ht="48" customHeight="1">
      <c r="A156" s="88" t="s">
        <v>539</v>
      </c>
      <c r="B156" s="89"/>
      <c r="C156" s="89" t="s">
        <v>10</v>
      </c>
      <c r="D156" s="89" t="s">
        <v>44</v>
      </c>
      <c r="E156" s="89" t="s">
        <v>146</v>
      </c>
      <c r="F156" s="89" t="s">
        <v>139</v>
      </c>
      <c r="G156" s="89" t="s">
        <v>535</v>
      </c>
      <c r="H156" s="89" t="s">
        <v>537</v>
      </c>
      <c r="I156" s="89" t="s">
        <v>540</v>
      </c>
      <c r="J156" s="89" t="s">
        <v>1837</v>
      </c>
      <c r="K156" s="89" t="s">
        <v>151</v>
      </c>
      <c r="L156" s="89" t="s">
        <v>153</v>
      </c>
      <c r="M156" s="89">
        <v>1</v>
      </c>
      <c r="N156" s="89"/>
    </row>
    <row r="157" spans="1:14" s="21" customFormat="1" ht="48" customHeight="1">
      <c r="A157" s="88" t="s">
        <v>541</v>
      </c>
      <c r="B157" s="89"/>
      <c r="C157" s="89" t="s">
        <v>10</v>
      </c>
      <c r="D157" s="89" t="s">
        <v>44</v>
      </c>
      <c r="E157" s="89" t="s">
        <v>146</v>
      </c>
      <c r="F157" s="89" t="s">
        <v>139</v>
      </c>
      <c r="G157" s="89" t="s">
        <v>535</v>
      </c>
      <c r="H157" s="89" t="s">
        <v>537</v>
      </c>
      <c r="I157" s="89" t="s">
        <v>542</v>
      </c>
      <c r="J157" s="89" t="s">
        <v>1837</v>
      </c>
      <c r="K157" s="89" t="s">
        <v>151</v>
      </c>
      <c r="L157" s="89" t="s">
        <v>135</v>
      </c>
      <c r="M157" s="89">
        <v>1</v>
      </c>
      <c r="N157" s="89" t="s">
        <v>944</v>
      </c>
    </row>
    <row r="158" spans="1:14" s="21" customFormat="1" ht="48" customHeight="1">
      <c r="A158" s="91" t="s">
        <v>543</v>
      </c>
      <c r="B158" s="89"/>
      <c r="C158" s="89" t="s">
        <v>10</v>
      </c>
      <c r="D158" s="89" t="s">
        <v>44</v>
      </c>
      <c r="E158" s="89" t="s">
        <v>146</v>
      </c>
      <c r="F158" s="89" t="s">
        <v>139</v>
      </c>
      <c r="G158" s="89" t="s">
        <v>535</v>
      </c>
      <c r="H158" s="89" t="s">
        <v>955</v>
      </c>
      <c r="I158" s="89"/>
      <c r="J158" s="89" t="s">
        <v>347</v>
      </c>
      <c r="K158" s="89" t="s">
        <v>152</v>
      </c>
      <c r="L158" s="89" t="s">
        <v>153</v>
      </c>
      <c r="M158" s="89">
        <v>2</v>
      </c>
      <c r="N158" s="89"/>
    </row>
    <row r="159" spans="1:14" s="21" customFormat="1" ht="48" customHeight="1">
      <c r="A159" s="88" t="s">
        <v>544</v>
      </c>
      <c r="B159" s="89"/>
      <c r="C159" s="89" t="s">
        <v>10</v>
      </c>
      <c r="D159" s="89" t="s">
        <v>68</v>
      </c>
      <c r="E159" s="89" t="s">
        <v>146</v>
      </c>
      <c r="F159" s="89" t="s">
        <v>139</v>
      </c>
      <c r="G159" s="89" t="s">
        <v>535</v>
      </c>
      <c r="H159" s="89" t="s">
        <v>545</v>
      </c>
      <c r="I159" s="89"/>
      <c r="J159" s="89" t="s">
        <v>347</v>
      </c>
      <c r="K159" s="89" t="s">
        <v>152</v>
      </c>
      <c r="L159" s="89" t="s">
        <v>153</v>
      </c>
      <c r="M159" s="89">
        <v>2</v>
      </c>
      <c r="N159" s="89" t="s">
        <v>388</v>
      </c>
    </row>
    <row r="160" spans="1:14" s="21" customFormat="1" ht="48" customHeight="1">
      <c r="A160" s="88" t="s">
        <v>546</v>
      </c>
      <c r="B160" s="89"/>
      <c r="C160" s="89" t="s">
        <v>10</v>
      </c>
      <c r="D160" s="89" t="s">
        <v>44</v>
      </c>
      <c r="E160" s="89" t="s">
        <v>146</v>
      </c>
      <c r="F160" s="89" t="s">
        <v>139</v>
      </c>
      <c r="G160" s="89" t="s">
        <v>535</v>
      </c>
      <c r="H160" s="89" t="s">
        <v>547</v>
      </c>
      <c r="I160" s="89"/>
      <c r="J160" s="89" t="s">
        <v>347</v>
      </c>
      <c r="K160" s="89" t="s">
        <v>152</v>
      </c>
      <c r="L160" s="89" t="s">
        <v>135</v>
      </c>
      <c r="M160" s="89">
        <v>2</v>
      </c>
      <c r="N160" s="89" t="s">
        <v>944</v>
      </c>
    </row>
    <row r="161" spans="1:14" s="21" customFormat="1" ht="48" customHeight="1">
      <c r="A161" s="88" t="s">
        <v>548</v>
      </c>
      <c r="B161" s="89"/>
      <c r="C161" s="89" t="s">
        <v>10</v>
      </c>
      <c r="D161" s="89" t="s">
        <v>44</v>
      </c>
      <c r="E161" s="89" t="s">
        <v>146</v>
      </c>
      <c r="F161" s="89" t="s">
        <v>139</v>
      </c>
      <c r="G161" s="89" t="s">
        <v>535</v>
      </c>
      <c r="H161" s="89" t="s">
        <v>549</v>
      </c>
      <c r="I161" s="89" t="s">
        <v>1842</v>
      </c>
      <c r="J161" s="89" t="s">
        <v>347</v>
      </c>
      <c r="K161" s="89" t="s">
        <v>152</v>
      </c>
      <c r="L161" s="89" t="s">
        <v>153</v>
      </c>
      <c r="M161" s="89">
        <v>2</v>
      </c>
      <c r="N161" s="89"/>
    </row>
    <row r="162" spans="1:14" s="21" customFormat="1" ht="48" customHeight="1">
      <c r="A162" s="88" t="s">
        <v>550</v>
      </c>
      <c r="B162" s="89"/>
      <c r="C162" s="89" t="s">
        <v>10</v>
      </c>
      <c r="D162" s="89" t="s">
        <v>68</v>
      </c>
      <c r="E162" s="89" t="s">
        <v>146</v>
      </c>
      <c r="F162" s="89" t="s">
        <v>139</v>
      </c>
      <c r="G162" s="89" t="s">
        <v>535</v>
      </c>
      <c r="H162" s="89" t="s">
        <v>551</v>
      </c>
      <c r="I162" s="89"/>
      <c r="J162" s="89" t="s">
        <v>347</v>
      </c>
      <c r="K162" s="89" t="s">
        <v>152</v>
      </c>
      <c r="L162" s="89" t="s">
        <v>153</v>
      </c>
      <c r="M162" s="89">
        <v>2</v>
      </c>
      <c r="N162" s="89" t="s">
        <v>351</v>
      </c>
    </row>
    <row r="163" spans="1:14" s="21" customFormat="1" ht="48" customHeight="1">
      <c r="A163" s="88" t="s">
        <v>552</v>
      </c>
      <c r="B163" s="89"/>
      <c r="C163" s="89" t="s">
        <v>10</v>
      </c>
      <c r="D163" s="89" t="s">
        <v>68</v>
      </c>
      <c r="E163" s="89" t="s">
        <v>146</v>
      </c>
      <c r="F163" s="89" t="s">
        <v>139</v>
      </c>
      <c r="G163" s="89" t="s">
        <v>535</v>
      </c>
      <c r="H163" s="89" t="s">
        <v>553</v>
      </c>
      <c r="I163" s="89"/>
      <c r="J163" s="89" t="s">
        <v>347</v>
      </c>
      <c r="K163" s="89" t="s">
        <v>152</v>
      </c>
      <c r="L163" s="89" t="s">
        <v>135</v>
      </c>
      <c r="M163" s="89">
        <v>2</v>
      </c>
      <c r="N163" s="89" t="s">
        <v>343</v>
      </c>
    </row>
    <row r="164" spans="1:14" s="21" customFormat="1" ht="48" customHeight="1">
      <c r="A164" s="88" t="s">
        <v>554</v>
      </c>
      <c r="B164" s="89"/>
      <c r="C164" s="89" t="s">
        <v>10</v>
      </c>
      <c r="D164" s="89" t="s">
        <v>44</v>
      </c>
      <c r="E164" s="89" t="s">
        <v>146</v>
      </c>
      <c r="F164" s="89" t="s">
        <v>139</v>
      </c>
      <c r="G164" s="89" t="s">
        <v>535</v>
      </c>
      <c r="H164" s="89" t="s">
        <v>555</v>
      </c>
      <c r="I164" s="89"/>
      <c r="J164" s="89" t="s">
        <v>347</v>
      </c>
      <c r="K164" s="89" t="s">
        <v>152</v>
      </c>
      <c r="L164" s="89" t="s">
        <v>135</v>
      </c>
      <c r="M164" s="89">
        <v>2</v>
      </c>
      <c r="N164" s="89" t="s">
        <v>343</v>
      </c>
    </row>
    <row r="165" spans="1:14" s="21" customFormat="1" ht="48" customHeight="1">
      <c r="A165" s="88" t="s">
        <v>556</v>
      </c>
      <c r="B165" s="89"/>
      <c r="C165" s="89" t="s">
        <v>10</v>
      </c>
      <c r="D165" s="89" t="s">
        <v>44</v>
      </c>
      <c r="E165" s="89" t="s">
        <v>146</v>
      </c>
      <c r="F165" s="89" t="s">
        <v>139</v>
      </c>
      <c r="G165" s="89" t="s">
        <v>535</v>
      </c>
      <c r="H165" s="89" t="s">
        <v>557</v>
      </c>
      <c r="I165" s="89"/>
      <c r="J165" s="89" t="s">
        <v>347</v>
      </c>
      <c r="K165" s="89" t="s">
        <v>152</v>
      </c>
      <c r="L165" s="89" t="s">
        <v>153</v>
      </c>
      <c r="M165" s="89">
        <v>2</v>
      </c>
      <c r="N165" s="89"/>
    </row>
    <row r="166" spans="1:14" s="21" customFormat="1" ht="48" customHeight="1">
      <c r="A166" s="88" t="s">
        <v>558</v>
      </c>
      <c r="B166" s="89"/>
      <c r="C166" s="89" t="s">
        <v>10</v>
      </c>
      <c r="D166" s="89" t="s">
        <v>44</v>
      </c>
      <c r="E166" s="89" t="s">
        <v>146</v>
      </c>
      <c r="F166" s="89" t="s">
        <v>139</v>
      </c>
      <c r="G166" s="89" t="s">
        <v>535</v>
      </c>
      <c r="H166" s="89" t="s">
        <v>559</v>
      </c>
      <c r="I166" s="89"/>
      <c r="J166" s="89" t="s">
        <v>347</v>
      </c>
      <c r="K166" s="89" t="s">
        <v>152</v>
      </c>
      <c r="L166" s="89" t="s">
        <v>135</v>
      </c>
      <c r="M166" s="89">
        <v>2</v>
      </c>
      <c r="N166" s="89" t="s">
        <v>960</v>
      </c>
    </row>
    <row r="167" spans="1:14" s="21" customFormat="1" ht="48" customHeight="1">
      <c r="A167" s="88" t="s">
        <v>560</v>
      </c>
      <c r="B167" s="89"/>
      <c r="C167" s="89" t="s">
        <v>10</v>
      </c>
      <c r="D167" s="89" t="s">
        <v>44</v>
      </c>
      <c r="E167" s="89" t="s">
        <v>146</v>
      </c>
      <c r="F167" s="89" t="s">
        <v>139</v>
      </c>
      <c r="G167" s="89" t="s">
        <v>535</v>
      </c>
      <c r="H167" s="89" t="s">
        <v>561</v>
      </c>
      <c r="I167" s="89"/>
      <c r="J167" s="89" t="s">
        <v>347</v>
      </c>
      <c r="K167" s="89" t="s">
        <v>152</v>
      </c>
      <c r="L167" s="89" t="s">
        <v>135</v>
      </c>
      <c r="M167" s="89">
        <v>2</v>
      </c>
      <c r="N167" s="89" t="s">
        <v>944</v>
      </c>
    </row>
    <row r="168" spans="1:14" s="21" customFormat="1" ht="48" customHeight="1">
      <c r="A168" s="91" t="s">
        <v>562</v>
      </c>
      <c r="B168" s="89"/>
      <c r="C168" s="89" t="s">
        <v>10</v>
      </c>
      <c r="D168" s="89" t="s">
        <v>44</v>
      </c>
      <c r="E168" s="89" t="s">
        <v>146</v>
      </c>
      <c r="F168" s="89" t="s">
        <v>139</v>
      </c>
      <c r="G168" s="89" t="s">
        <v>535</v>
      </c>
      <c r="H168" s="89" t="s">
        <v>563</v>
      </c>
      <c r="I168" s="89"/>
      <c r="J168" s="89" t="s">
        <v>347</v>
      </c>
      <c r="K168" s="89" t="s">
        <v>152</v>
      </c>
      <c r="L168" s="89" t="s">
        <v>153</v>
      </c>
      <c r="M168" s="89">
        <v>2</v>
      </c>
      <c r="N168" s="89"/>
    </row>
    <row r="169" spans="1:14" s="21" customFormat="1" ht="48" customHeight="1">
      <c r="A169" s="88" t="s">
        <v>564</v>
      </c>
      <c r="B169" s="89"/>
      <c r="C169" s="89" t="s">
        <v>13</v>
      </c>
      <c r="D169" s="89" t="s">
        <v>31</v>
      </c>
      <c r="E169" s="89" t="s">
        <v>146</v>
      </c>
      <c r="F169" s="89" t="s">
        <v>139</v>
      </c>
      <c r="G169" s="89" t="s">
        <v>565</v>
      </c>
      <c r="H169" s="89" t="s">
        <v>566</v>
      </c>
      <c r="I169" s="89" t="s">
        <v>1842</v>
      </c>
      <c r="J169" s="89" t="s">
        <v>347</v>
      </c>
      <c r="K169" s="89" t="s">
        <v>152</v>
      </c>
      <c r="L169" s="89" t="s">
        <v>153</v>
      </c>
      <c r="M169" s="89">
        <v>2</v>
      </c>
      <c r="N169" s="89" t="s">
        <v>1846</v>
      </c>
    </row>
    <row r="170" spans="1:14" s="21" customFormat="1" ht="48" customHeight="1">
      <c r="A170" s="90" t="s">
        <v>567</v>
      </c>
      <c r="B170" s="89"/>
      <c r="C170" s="89" t="s">
        <v>13</v>
      </c>
      <c r="D170" s="89" t="s">
        <v>31</v>
      </c>
      <c r="E170" s="89" t="s">
        <v>146</v>
      </c>
      <c r="F170" s="89" t="s">
        <v>139</v>
      </c>
      <c r="G170" s="89" t="s">
        <v>565</v>
      </c>
      <c r="H170" s="89" t="s">
        <v>568</v>
      </c>
      <c r="I170" s="89"/>
      <c r="J170" s="89" t="s">
        <v>347</v>
      </c>
      <c r="K170" s="89" t="s">
        <v>152</v>
      </c>
      <c r="L170" s="89" t="s">
        <v>154</v>
      </c>
      <c r="M170" s="89">
        <v>2</v>
      </c>
      <c r="N170" s="89" t="s">
        <v>1846</v>
      </c>
    </row>
    <row r="171" spans="1:14" s="21" customFormat="1" ht="48" customHeight="1">
      <c r="A171" s="88" t="s">
        <v>569</v>
      </c>
      <c r="B171" s="89"/>
      <c r="C171" s="89" t="s">
        <v>2</v>
      </c>
      <c r="D171" s="89" t="s">
        <v>86</v>
      </c>
      <c r="E171" s="89" t="s">
        <v>146</v>
      </c>
      <c r="F171" s="89" t="s">
        <v>139</v>
      </c>
      <c r="G171" s="89" t="s">
        <v>570</v>
      </c>
      <c r="H171" s="89" t="s">
        <v>571</v>
      </c>
      <c r="I171" s="89"/>
      <c r="J171" s="89" t="s">
        <v>347</v>
      </c>
      <c r="K171" s="89" t="s">
        <v>152</v>
      </c>
      <c r="L171" s="89" t="s">
        <v>135</v>
      </c>
      <c r="M171" s="89">
        <v>2</v>
      </c>
      <c r="N171" s="89" t="s">
        <v>961</v>
      </c>
    </row>
    <row r="172" spans="1:14" s="21" customFormat="1" ht="48" customHeight="1">
      <c r="A172" s="88" t="s">
        <v>572</v>
      </c>
      <c r="B172" s="89"/>
      <c r="C172" s="89" t="s">
        <v>2</v>
      </c>
      <c r="D172" s="89" t="s">
        <v>86</v>
      </c>
      <c r="E172" s="89" t="s">
        <v>146</v>
      </c>
      <c r="F172" s="89" t="s">
        <v>139</v>
      </c>
      <c r="G172" s="89" t="s">
        <v>570</v>
      </c>
      <c r="H172" s="89" t="s">
        <v>573</v>
      </c>
      <c r="I172" s="89"/>
      <c r="J172" s="89" t="s">
        <v>347</v>
      </c>
      <c r="K172" s="89" t="s">
        <v>152</v>
      </c>
      <c r="L172" s="89" t="s">
        <v>135</v>
      </c>
      <c r="M172" s="89">
        <v>2</v>
      </c>
      <c r="N172" s="89" t="s">
        <v>944</v>
      </c>
    </row>
    <row r="173" spans="1:14" s="21" customFormat="1" ht="48" customHeight="1">
      <c r="A173" s="88" t="s">
        <v>574</v>
      </c>
      <c r="B173" s="89"/>
      <c r="C173" s="89" t="s">
        <v>2</v>
      </c>
      <c r="D173" s="89" t="s">
        <v>75</v>
      </c>
      <c r="E173" s="89" t="s">
        <v>146</v>
      </c>
      <c r="F173" s="89" t="s">
        <v>139</v>
      </c>
      <c r="G173" s="89" t="s">
        <v>570</v>
      </c>
      <c r="H173" s="89" t="s">
        <v>575</v>
      </c>
      <c r="I173" s="89"/>
      <c r="J173" s="89" t="s">
        <v>347</v>
      </c>
      <c r="K173" s="89" t="s">
        <v>152</v>
      </c>
      <c r="L173" s="89" t="s">
        <v>153</v>
      </c>
      <c r="M173" s="89">
        <v>2</v>
      </c>
      <c r="N173" s="89"/>
    </row>
    <row r="174" spans="1:14" s="21" customFormat="1" ht="48" customHeight="1">
      <c r="A174" s="88" t="s">
        <v>576</v>
      </c>
      <c r="B174" s="89"/>
      <c r="C174" s="89" t="s">
        <v>19</v>
      </c>
      <c r="D174" s="89" t="s">
        <v>50</v>
      </c>
      <c r="E174" s="89" t="s">
        <v>146</v>
      </c>
      <c r="F174" s="89" t="s">
        <v>139</v>
      </c>
      <c r="G174" s="89" t="s">
        <v>570</v>
      </c>
      <c r="H174" s="89" t="s">
        <v>577</v>
      </c>
      <c r="I174" s="89"/>
      <c r="J174" s="89" t="s">
        <v>347</v>
      </c>
      <c r="K174" s="89" t="s">
        <v>152</v>
      </c>
      <c r="L174" s="89" t="s">
        <v>153</v>
      </c>
      <c r="M174" s="89">
        <v>2</v>
      </c>
      <c r="N174" s="89" t="s">
        <v>351</v>
      </c>
    </row>
    <row r="175" spans="1:14" s="21" customFormat="1" ht="48" customHeight="1">
      <c r="A175" s="88" t="s">
        <v>578</v>
      </c>
      <c r="B175" s="89"/>
      <c r="C175" s="89" t="s">
        <v>2</v>
      </c>
      <c r="D175" s="89" t="s">
        <v>86</v>
      </c>
      <c r="E175" s="89" t="s">
        <v>146</v>
      </c>
      <c r="F175" s="89" t="s">
        <v>139</v>
      </c>
      <c r="G175" s="89" t="s">
        <v>570</v>
      </c>
      <c r="H175" s="89" t="s">
        <v>579</v>
      </c>
      <c r="I175" s="89"/>
      <c r="J175" s="89" t="s">
        <v>347</v>
      </c>
      <c r="K175" s="89" t="s">
        <v>152</v>
      </c>
      <c r="L175" s="89" t="s">
        <v>153</v>
      </c>
      <c r="M175" s="89">
        <v>2</v>
      </c>
      <c r="N175" s="89" t="s">
        <v>449</v>
      </c>
    </row>
    <row r="176" spans="1:14" s="21" customFormat="1" ht="48" customHeight="1">
      <c r="A176" s="88" t="s">
        <v>580</v>
      </c>
      <c r="B176" s="89"/>
      <c r="C176" s="89" t="s">
        <v>2</v>
      </c>
      <c r="D176" s="89" t="s">
        <v>86</v>
      </c>
      <c r="E176" s="89" t="s">
        <v>146</v>
      </c>
      <c r="F176" s="89" t="s">
        <v>139</v>
      </c>
      <c r="G176" s="89" t="s">
        <v>570</v>
      </c>
      <c r="H176" s="89" t="s">
        <v>579</v>
      </c>
      <c r="I176" s="89" t="s">
        <v>581</v>
      </c>
      <c r="J176" s="89" t="s">
        <v>1837</v>
      </c>
      <c r="K176" s="89" t="s">
        <v>151</v>
      </c>
      <c r="L176" s="89" t="s">
        <v>153</v>
      </c>
      <c r="M176" s="89">
        <v>1</v>
      </c>
      <c r="N176" s="89"/>
    </row>
    <row r="177" spans="1:14" s="21" customFormat="1" ht="48" customHeight="1">
      <c r="A177" s="88" t="s">
        <v>582</v>
      </c>
      <c r="B177" s="89"/>
      <c r="C177" s="89" t="s">
        <v>2</v>
      </c>
      <c r="D177" s="89" t="s">
        <v>86</v>
      </c>
      <c r="E177" s="89" t="s">
        <v>146</v>
      </c>
      <c r="F177" s="89" t="s">
        <v>139</v>
      </c>
      <c r="G177" s="89" t="s">
        <v>570</v>
      </c>
      <c r="H177" s="89" t="s">
        <v>570</v>
      </c>
      <c r="I177" s="89"/>
      <c r="J177" s="89" t="s">
        <v>347</v>
      </c>
      <c r="K177" s="89" t="s">
        <v>152</v>
      </c>
      <c r="L177" s="89" t="s">
        <v>153</v>
      </c>
      <c r="M177" s="89">
        <v>2</v>
      </c>
      <c r="N177" s="89" t="s">
        <v>583</v>
      </c>
    </row>
    <row r="178" spans="1:14" s="21" customFormat="1" ht="48" customHeight="1">
      <c r="A178" s="88" t="s">
        <v>584</v>
      </c>
      <c r="B178" s="89"/>
      <c r="C178" s="89" t="s">
        <v>16</v>
      </c>
      <c r="D178" s="89" t="s">
        <v>118</v>
      </c>
      <c r="E178" s="89" t="s">
        <v>146</v>
      </c>
      <c r="F178" s="89" t="s">
        <v>139</v>
      </c>
      <c r="G178" s="89" t="s">
        <v>585</v>
      </c>
      <c r="H178" s="89" t="s">
        <v>586</v>
      </c>
      <c r="I178" s="89"/>
      <c r="J178" s="89" t="s">
        <v>347</v>
      </c>
      <c r="K178" s="89" t="s">
        <v>152</v>
      </c>
      <c r="L178" s="89" t="s">
        <v>153</v>
      </c>
      <c r="M178" s="89">
        <v>2</v>
      </c>
      <c r="N178" s="89" t="s">
        <v>367</v>
      </c>
    </row>
    <row r="179" spans="1:14" s="21" customFormat="1" ht="48" customHeight="1">
      <c r="A179" s="88" t="s">
        <v>587</v>
      </c>
      <c r="B179" s="89"/>
      <c r="C179" s="89" t="s">
        <v>16</v>
      </c>
      <c r="D179" s="89" t="s">
        <v>59</v>
      </c>
      <c r="E179" s="89" t="s">
        <v>146</v>
      </c>
      <c r="F179" s="89" t="s">
        <v>139</v>
      </c>
      <c r="G179" s="89" t="s">
        <v>585</v>
      </c>
      <c r="H179" s="89" t="s">
        <v>588</v>
      </c>
      <c r="I179" s="89"/>
      <c r="J179" s="89" t="s">
        <v>347</v>
      </c>
      <c r="K179" s="89" t="s">
        <v>152</v>
      </c>
      <c r="L179" s="89" t="s">
        <v>154</v>
      </c>
      <c r="M179" s="89">
        <v>2</v>
      </c>
      <c r="N179" s="89"/>
    </row>
    <row r="180" spans="1:14" s="21" customFormat="1" ht="48" customHeight="1">
      <c r="A180" s="88" t="s">
        <v>589</v>
      </c>
      <c r="B180" s="89"/>
      <c r="C180" s="89" t="s">
        <v>16</v>
      </c>
      <c r="D180" s="89" t="s">
        <v>59</v>
      </c>
      <c r="E180" s="89" t="s">
        <v>146</v>
      </c>
      <c r="F180" s="89" t="s">
        <v>139</v>
      </c>
      <c r="G180" s="89" t="s">
        <v>585</v>
      </c>
      <c r="H180" s="89" t="s">
        <v>588</v>
      </c>
      <c r="I180" s="89" t="s">
        <v>1842</v>
      </c>
      <c r="J180" s="89" t="s">
        <v>347</v>
      </c>
      <c r="K180" s="89" t="s">
        <v>152</v>
      </c>
      <c r="L180" s="89" t="s">
        <v>153</v>
      </c>
      <c r="M180" s="89">
        <v>2</v>
      </c>
      <c r="N180" s="89"/>
    </row>
    <row r="181" spans="1:14" s="21" customFormat="1" ht="48" customHeight="1">
      <c r="A181" s="88" t="s">
        <v>590</v>
      </c>
      <c r="B181" s="89"/>
      <c r="C181" s="89" t="s">
        <v>16</v>
      </c>
      <c r="D181" s="89" t="s">
        <v>59</v>
      </c>
      <c r="E181" s="89" t="s">
        <v>146</v>
      </c>
      <c r="F181" s="89" t="s">
        <v>139</v>
      </c>
      <c r="G181" s="89" t="s">
        <v>585</v>
      </c>
      <c r="H181" s="89" t="s">
        <v>591</v>
      </c>
      <c r="I181" s="89"/>
      <c r="J181" s="89" t="s">
        <v>347</v>
      </c>
      <c r="K181" s="89" t="s">
        <v>152</v>
      </c>
      <c r="L181" s="89" t="s">
        <v>135</v>
      </c>
      <c r="M181" s="89">
        <v>2</v>
      </c>
      <c r="N181" s="89" t="s">
        <v>343</v>
      </c>
    </row>
    <row r="182" spans="1:14" s="21" customFormat="1" ht="48" customHeight="1">
      <c r="A182" s="92" t="s">
        <v>956</v>
      </c>
      <c r="B182" s="89"/>
      <c r="C182" s="89" t="s">
        <v>2</v>
      </c>
      <c r="D182" s="89" t="s">
        <v>110</v>
      </c>
      <c r="E182" s="89" t="s">
        <v>146</v>
      </c>
      <c r="F182" s="89" t="s">
        <v>139</v>
      </c>
      <c r="G182" s="89" t="s">
        <v>593</v>
      </c>
      <c r="H182" s="89" t="s">
        <v>594</v>
      </c>
      <c r="I182" s="89"/>
      <c r="J182" s="89" t="s">
        <v>347</v>
      </c>
      <c r="K182" s="89" t="s">
        <v>152</v>
      </c>
      <c r="L182" s="89" t="s">
        <v>153</v>
      </c>
      <c r="M182" s="89">
        <v>2</v>
      </c>
      <c r="N182" s="89" t="s">
        <v>351</v>
      </c>
    </row>
    <row r="183" spans="1:14" s="21" customFormat="1" ht="48" customHeight="1">
      <c r="A183" s="90" t="s">
        <v>595</v>
      </c>
      <c r="B183" s="89"/>
      <c r="C183" s="89" t="s">
        <v>2</v>
      </c>
      <c r="D183" s="89" t="s">
        <v>110</v>
      </c>
      <c r="E183" s="89" t="s">
        <v>146</v>
      </c>
      <c r="F183" s="89" t="s">
        <v>139</v>
      </c>
      <c r="G183" s="89" t="s">
        <v>593</v>
      </c>
      <c r="H183" s="89" t="s">
        <v>594</v>
      </c>
      <c r="I183" s="89" t="s">
        <v>596</v>
      </c>
      <c r="J183" s="89" t="s">
        <v>347</v>
      </c>
      <c r="K183" s="89" t="s">
        <v>151</v>
      </c>
      <c r="L183" s="89" t="s">
        <v>153</v>
      </c>
      <c r="M183" s="89">
        <v>1</v>
      </c>
      <c r="N183" s="89" t="s">
        <v>388</v>
      </c>
    </row>
    <row r="184" spans="1:14" s="21" customFormat="1" ht="48" customHeight="1">
      <c r="A184" s="90" t="s">
        <v>597</v>
      </c>
      <c r="B184" s="89"/>
      <c r="C184" s="89" t="s">
        <v>2</v>
      </c>
      <c r="D184" s="89" t="s">
        <v>110</v>
      </c>
      <c r="E184" s="89" t="s">
        <v>146</v>
      </c>
      <c r="F184" s="89" t="s">
        <v>139</v>
      </c>
      <c r="G184" s="89" t="s">
        <v>593</v>
      </c>
      <c r="H184" s="89" t="s">
        <v>598</v>
      </c>
      <c r="I184" s="89"/>
      <c r="J184" s="89" t="s">
        <v>347</v>
      </c>
      <c r="K184" s="89" t="s">
        <v>152</v>
      </c>
      <c r="L184" s="89" t="s">
        <v>153</v>
      </c>
      <c r="M184" s="89">
        <v>2</v>
      </c>
      <c r="N184" s="89" t="s">
        <v>351</v>
      </c>
    </row>
    <row r="185" spans="1:14" s="21" customFormat="1" ht="48" customHeight="1">
      <c r="A185" s="90" t="s">
        <v>1564</v>
      </c>
      <c r="B185" s="89"/>
      <c r="C185" s="89" t="s">
        <v>2</v>
      </c>
      <c r="D185" s="89" t="s">
        <v>110</v>
      </c>
      <c r="E185" s="89" t="s">
        <v>146</v>
      </c>
      <c r="F185" s="89" t="s">
        <v>139</v>
      </c>
      <c r="G185" s="89" t="s">
        <v>593</v>
      </c>
      <c r="H185" s="89" t="s">
        <v>598</v>
      </c>
      <c r="I185" s="89" t="s">
        <v>1842</v>
      </c>
      <c r="J185" s="89" t="s">
        <v>347</v>
      </c>
      <c r="K185" s="89" t="s">
        <v>152</v>
      </c>
      <c r="L185" s="89" t="s">
        <v>153</v>
      </c>
      <c r="M185" s="89">
        <v>2</v>
      </c>
      <c r="N185" s="89" t="s">
        <v>351</v>
      </c>
    </row>
    <row r="186" spans="1:14" s="21" customFormat="1" ht="48" customHeight="1">
      <c r="A186" s="90" t="s">
        <v>599</v>
      </c>
      <c r="B186" s="89"/>
      <c r="C186" s="89" t="s">
        <v>2</v>
      </c>
      <c r="D186" s="89" t="s">
        <v>94</v>
      </c>
      <c r="E186" s="89" t="s">
        <v>146</v>
      </c>
      <c r="F186" s="89" t="s">
        <v>139</v>
      </c>
      <c r="G186" s="89" t="s">
        <v>593</v>
      </c>
      <c r="H186" s="89" t="s">
        <v>600</v>
      </c>
      <c r="I186" s="89"/>
      <c r="J186" s="89" t="s">
        <v>347</v>
      </c>
      <c r="K186" s="89" t="s">
        <v>152</v>
      </c>
      <c r="L186" s="89" t="s">
        <v>153</v>
      </c>
      <c r="M186" s="89">
        <v>2</v>
      </c>
      <c r="N186" s="89" t="s">
        <v>388</v>
      </c>
    </row>
    <row r="187" spans="1:14" s="21" customFormat="1" ht="48" customHeight="1">
      <c r="A187" s="90" t="s">
        <v>1565</v>
      </c>
      <c r="B187" s="89"/>
      <c r="C187" s="89" t="s">
        <v>2</v>
      </c>
      <c r="D187" s="89" t="s">
        <v>94</v>
      </c>
      <c r="E187" s="89" t="s">
        <v>146</v>
      </c>
      <c r="F187" s="89" t="s">
        <v>139</v>
      </c>
      <c r="G187" s="89" t="s">
        <v>593</v>
      </c>
      <c r="H187" s="89" t="s">
        <v>600</v>
      </c>
      <c r="I187" s="89" t="s">
        <v>1842</v>
      </c>
      <c r="J187" s="89" t="s">
        <v>347</v>
      </c>
      <c r="K187" s="89" t="s">
        <v>152</v>
      </c>
      <c r="L187" s="89" t="s">
        <v>153</v>
      </c>
      <c r="M187" s="89">
        <v>2</v>
      </c>
      <c r="N187" s="89" t="s">
        <v>339</v>
      </c>
    </row>
    <row r="188" spans="1:14" s="21" customFormat="1" ht="48" customHeight="1">
      <c r="A188" s="92" t="s">
        <v>601</v>
      </c>
      <c r="B188" s="89"/>
      <c r="C188" s="89" t="s">
        <v>2</v>
      </c>
      <c r="D188" s="89" t="s">
        <v>94</v>
      </c>
      <c r="E188" s="89" t="s">
        <v>146</v>
      </c>
      <c r="F188" s="89" t="s">
        <v>139</v>
      </c>
      <c r="G188" s="89" t="s">
        <v>593</v>
      </c>
      <c r="H188" s="89" t="s">
        <v>602</v>
      </c>
      <c r="I188" s="89"/>
      <c r="J188" s="89" t="s">
        <v>347</v>
      </c>
      <c r="K188" s="89" t="s">
        <v>152</v>
      </c>
      <c r="L188" s="89" t="s">
        <v>153</v>
      </c>
      <c r="M188" s="89">
        <v>2</v>
      </c>
      <c r="N188" s="89"/>
    </row>
    <row r="189" spans="1:14" s="21" customFormat="1" ht="48" customHeight="1">
      <c r="A189" s="92" t="s">
        <v>592</v>
      </c>
      <c r="B189" s="89"/>
      <c r="C189" s="89" t="s">
        <v>2</v>
      </c>
      <c r="D189" s="89" t="s">
        <v>110</v>
      </c>
      <c r="E189" s="89" t="s">
        <v>146</v>
      </c>
      <c r="F189" s="89" t="s">
        <v>139</v>
      </c>
      <c r="G189" s="89" t="s">
        <v>593</v>
      </c>
      <c r="H189" s="89" t="s">
        <v>593</v>
      </c>
      <c r="I189" s="89"/>
      <c r="J189" s="89" t="s">
        <v>347</v>
      </c>
      <c r="K189" s="89" t="s">
        <v>152</v>
      </c>
      <c r="L189" s="89" t="s">
        <v>153</v>
      </c>
      <c r="M189" s="89">
        <v>2</v>
      </c>
      <c r="N189" s="89"/>
    </row>
    <row r="190" spans="1:14" s="21" customFormat="1" ht="48" customHeight="1">
      <c r="A190" s="92" t="s">
        <v>603</v>
      </c>
      <c r="B190" s="89"/>
      <c r="C190" s="89" t="s">
        <v>2</v>
      </c>
      <c r="D190" s="89" t="s">
        <v>110</v>
      </c>
      <c r="E190" s="89" t="s">
        <v>146</v>
      </c>
      <c r="F190" s="89" t="s">
        <v>139</v>
      </c>
      <c r="G190" s="89" t="s">
        <v>593</v>
      </c>
      <c r="H190" s="89" t="s">
        <v>604</v>
      </c>
      <c r="I190" s="89"/>
      <c r="J190" s="89" t="s">
        <v>347</v>
      </c>
      <c r="K190" s="89" t="s">
        <v>152</v>
      </c>
      <c r="L190" s="89" t="s">
        <v>154</v>
      </c>
      <c r="M190" s="89">
        <v>2</v>
      </c>
      <c r="N190" s="89"/>
    </row>
    <row r="191" spans="1:14" s="21" customFormat="1" ht="48" customHeight="1">
      <c r="A191" s="92" t="s">
        <v>605</v>
      </c>
      <c r="B191" s="89"/>
      <c r="C191" s="89" t="s">
        <v>2</v>
      </c>
      <c r="D191" s="89" t="s">
        <v>20</v>
      </c>
      <c r="E191" s="89" t="s">
        <v>146</v>
      </c>
      <c r="F191" s="89" t="s">
        <v>139</v>
      </c>
      <c r="G191" s="89" t="s">
        <v>593</v>
      </c>
      <c r="H191" s="89" t="s">
        <v>606</v>
      </c>
      <c r="I191" s="89"/>
      <c r="J191" s="89" t="s">
        <v>347</v>
      </c>
      <c r="K191" s="89" t="s">
        <v>152</v>
      </c>
      <c r="L191" s="89" t="s">
        <v>153</v>
      </c>
      <c r="M191" s="89">
        <v>2</v>
      </c>
      <c r="N191" s="89" t="s">
        <v>351</v>
      </c>
    </row>
    <row r="192" spans="1:14" s="21" customFormat="1" ht="48" customHeight="1">
      <c r="A192" s="88" t="s">
        <v>607</v>
      </c>
      <c r="B192" s="89"/>
      <c r="C192" s="89" t="s">
        <v>7</v>
      </c>
      <c r="D192" s="89" t="s">
        <v>96</v>
      </c>
      <c r="E192" s="89" t="s">
        <v>146</v>
      </c>
      <c r="F192" s="89" t="s">
        <v>139</v>
      </c>
      <c r="G192" s="89" t="s">
        <v>608</v>
      </c>
      <c r="H192" s="89" t="s">
        <v>609</v>
      </c>
      <c r="I192" s="89"/>
      <c r="J192" s="89" t="s">
        <v>347</v>
      </c>
      <c r="K192" s="89" t="s">
        <v>152</v>
      </c>
      <c r="L192" s="89" t="s">
        <v>153</v>
      </c>
      <c r="M192" s="89">
        <v>2</v>
      </c>
      <c r="N192" s="89" t="s">
        <v>449</v>
      </c>
    </row>
    <row r="193" spans="1:14" s="21" customFormat="1" ht="48" customHeight="1">
      <c r="A193" s="88" t="s">
        <v>610</v>
      </c>
      <c r="B193" s="89"/>
      <c r="C193" s="89" t="s">
        <v>7</v>
      </c>
      <c r="D193" s="89" t="s">
        <v>96</v>
      </c>
      <c r="E193" s="89" t="s">
        <v>146</v>
      </c>
      <c r="F193" s="89" t="s">
        <v>139</v>
      </c>
      <c r="G193" s="89" t="s">
        <v>608</v>
      </c>
      <c r="H193" s="89" t="s">
        <v>611</v>
      </c>
      <c r="I193" s="89"/>
      <c r="J193" s="89" t="s">
        <v>347</v>
      </c>
      <c r="K193" s="89" t="s">
        <v>152</v>
      </c>
      <c r="L193" s="89" t="s">
        <v>154</v>
      </c>
      <c r="M193" s="89">
        <v>2</v>
      </c>
      <c r="N193" s="89"/>
    </row>
    <row r="194" spans="1:14" s="21" customFormat="1" ht="48" customHeight="1">
      <c r="A194" s="88" t="s">
        <v>612</v>
      </c>
      <c r="B194" s="89"/>
      <c r="C194" s="89" t="s">
        <v>7</v>
      </c>
      <c r="D194" s="89" t="s">
        <v>96</v>
      </c>
      <c r="E194" s="89" t="s">
        <v>146</v>
      </c>
      <c r="F194" s="89" t="s">
        <v>139</v>
      </c>
      <c r="G194" s="89" t="s">
        <v>608</v>
      </c>
      <c r="H194" s="89" t="s">
        <v>613</v>
      </c>
      <c r="I194" s="89"/>
      <c r="J194" s="89" t="s">
        <v>347</v>
      </c>
      <c r="K194" s="89" t="s">
        <v>152</v>
      </c>
      <c r="L194" s="89" t="s">
        <v>153</v>
      </c>
      <c r="M194" s="89">
        <v>2</v>
      </c>
      <c r="N194" s="89" t="s">
        <v>388</v>
      </c>
    </row>
    <row r="195" spans="1:14" s="21" customFormat="1" ht="48" customHeight="1">
      <c r="A195" s="88" t="s">
        <v>614</v>
      </c>
      <c r="B195" s="89"/>
      <c r="C195" s="89" t="s">
        <v>7</v>
      </c>
      <c r="D195" s="89" t="s">
        <v>96</v>
      </c>
      <c r="E195" s="89" t="s">
        <v>146</v>
      </c>
      <c r="F195" s="89" t="s">
        <v>139</v>
      </c>
      <c r="G195" s="89" t="s">
        <v>608</v>
      </c>
      <c r="H195" s="89" t="s">
        <v>615</v>
      </c>
      <c r="I195" s="89"/>
      <c r="J195" s="89" t="s">
        <v>347</v>
      </c>
      <c r="K195" s="89" t="s">
        <v>152</v>
      </c>
      <c r="L195" s="89" t="s">
        <v>154</v>
      </c>
      <c r="M195" s="89">
        <v>2</v>
      </c>
      <c r="N195" s="89"/>
    </row>
    <row r="196" spans="1:14" s="21" customFormat="1" ht="48" customHeight="1">
      <c r="A196" s="88" t="s">
        <v>616</v>
      </c>
      <c r="B196" s="89"/>
      <c r="C196" s="89" t="s">
        <v>7</v>
      </c>
      <c r="D196" s="89" t="s">
        <v>96</v>
      </c>
      <c r="E196" s="89" t="s">
        <v>146</v>
      </c>
      <c r="F196" s="89" t="s">
        <v>139</v>
      </c>
      <c r="G196" s="89" t="s">
        <v>608</v>
      </c>
      <c r="H196" s="89" t="s">
        <v>617</v>
      </c>
      <c r="I196" s="89" t="s">
        <v>618</v>
      </c>
      <c r="J196" s="89" t="s">
        <v>1837</v>
      </c>
      <c r="K196" s="89" t="s">
        <v>151</v>
      </c>
      <c r="L196" s="89" t="s">
        <v>153</v>
      </c>
      <c r="M196" s="89">
        <v>1</v>
      </c>
      <c r="N196" s="89"/>
    </row>
    <row r="197" spans="1:14" s="21" customFormat="1" ht="48" customHeight="1">
      <c r="A197" s="88" t="s">
        <v>619</v>
      </c>
      <c r="B197" s="89"/>
      <c r="C197" s="89" t="s">
        <v>7</v>
      </c>
      <c r="D197" s="89" t="s">
        <v>96</v>
      </c>
      <c r="E197" s="89" t="s">
        <v>146</v>
      </c>
      <c r="F197" s="89" t="s">
        <v>139</v>
      </c>
      <c r="G197" s="89" t="s">
        <v>608</v>
      </c>
      <c r="H197" s="89" t="s">
        <v>617</v>
      </c>
      <c r="I197" s="89"/>
      <c r="J197" s="89" t="s">
        <v>347</v>
      </c>
      <c r="K197" s="89" t="s">
        <v>152</v>
      </c>
      <c r="L197" s="89" t="s">
        <v>153</v>
      </c>
      <c r="M197" s="89">
        <v>2</v>
      </c>
      <c r="N197" s="89" t="s">
        <v>388</v>
      </c>
    </row>
    <row r="198" spans="1:14" s="21" customFormat="1" ht="48" customHeight="1">
      <c r="A198" s="88" t="s">
        <v>620</v>
      </c>
      <c r="B198" s="89"/>
      <c r="C198" s="89" t="s">
        <v>17</v>
      </c>
      <c r="D198" s="89" t="s">
        <v>99</v>
      </c>
      <c r="E198" s="89" t="s">
        <v>146</v>
      </c>
      <c r="F198" s="89" t="s">
        <v>139</v>
      </c>
      <c r="G198" s="89" t="s">
        <v>621</v>
      </c>
      <c r="H198" s="89" t="s">
        <v>622</v>
      </c>
      <c r="I198" s="89"/>
      <c r="J198" s="89" t="s">
        <v>347</v>
      </c>
      <c r="K198" s="89" t="s">
        <v>152</v>
      </c>
      <c r="L198" s="89" t="s">
        <v>135</v>
      </c>
      <c r="M198" s="89">
        <v>2</v>
      </c>
      <c r="N198" s="89" t="s">
        <v>343</v>
      </c>
    </row>
    <row r="199" spans="1:14" s="21" customFormat="1" ht="48" customHeight="1">
      <c r="A199" s="88" t="s">
        <v>623</v>
      </c>
      <c r="B199" s="89"/>
      <c r="C199" s="89" t="s">
        <v>17</v>
      </c>
      <c r="D199" s="89" t="s">
        <v>48</v>
      </c>
      <c r="E199" s="89" t="s">
        <v>146</v>
      </c>
      <c r="F199" s="89" t="s">
        <v>139</v>
      </c>
      <c r="G199" s="89" t="s">
        <v>621</v>
      </c>
      <c r="H199" s="89" t="s">
        <v>624</v>
      </c>
      <c r="I199" s="89"/>
      <c r="J199" s="89" t="s">
        <v>347</v>
      </c>
      <c r="K199" s="89" t="s">
        <v>152</v>
      </c>
      <c r="L199" s="89" t="s">
        <v>153</v>
      </c>
      <c r="M199" s="89">
        <v>2</v>
      </c>
      <c r="N199" s="89" t="s">
        <v>351</v>
      </c>
    </row>
    <row r="200" spans="1:14" s="21" customFormat="1" ht="48" customHeight="1">
      <c r="A200" s="88" t="s">
        <v>625</v>
      </c>
      <c r="B200" s="89"/>
      <c r="C200" s="89" t="s">
        <v>17</v>
      </c>
      <c r="D200" s="89" t="s">
        <v>99</v>
      </c>
      <c r="E200" s="89" t="s">
        <v>146</v>
      </c>
      <c r="F200" s="89" t="s">
        <v>139</v>
      </c>
      <c r="G200" s="89" t="s">
        <v>621</v>
      </c>
      <c r="H200" s="89" t="s">
        <v>626</v>
      </c>
      <c r="I200" s="89"/>
      <c r="J200" s="89" t="s">
        <v>347</v>
      </c>
      <c r="K200" s="89" t="s">
        <v>152</v>
      </c>
      <c r="L200" s="89" t="s">
        <v>135</v>
      </c>
      <c r="M200" s="89">
        <v>2</v>
      </c>
      <c r="N200" s="89" t="s">
        <v>962</v>
      </c>
    </row>
    <row r="201" spans="1:14" s="21" customFormat="1" ht="48" customHeight="1">
      <c r="A201" s="88" t="s">
        <v>627</v>
      </c>
      <c r="B201" s="89"/>
      <c r="C201" s="89" t="s">
        <v>17</v>
      </c>
      <c r="D201" s="89" t="s">
        <v>60</v>
      </c>
      <c r="E201" s="89" t="s">
        <v>146</v>
      </c>
      <c r="F201" s="89" t="s">
        <v>139</v>
      </c>
      <c r="G201" s="89" t="s">
        <v>621</v>
      </c>
      <c r="H201" s="89" t="s">
        <v>628</v>
      </c>
      <c r="I201" s="89"/>
      <c r="J201" s="89" t="s">
        <v>347</v>
      </c>
      <c r="K201" s="89" t="s">
        <v>152</v>
      </c>
      <c r="L201" s="89" t="s">
        <v>154</v>
      </c>
      <c r="M201" s="89">
        <v>2</v>
      </c>
      <c r="N201" s="89"/>
    </row>
    <row r="202" spans="1:14" s="21" customFormat="1" ht="48" customHeight="1">
      <c r="A202" s="88" t="s">
        <v>629</v>
      </c>
      <c r="B202" s="89"/>
      <c r="C202" s="89" t="s">
        <v>17</v>
      </c>
      <c r="D202" s="89" t="s">
        <v>60</v>
      </c>
      <c r="E202" s="89" t="s">
        <v>146</v>
      </c>
      <c r="F202" s="89" t="s">
        <v>139</v>
      </c>
      <c r="G202" s="89" t="s">
        <v>621</v>
      </c>
      <c r="H202" s="89" t="s">
        <v>630</v>
      </c>
      <c r="I202" s="89"/>
      <c r="J202" s="89" t="s">
        <v>347</v>
      </c>
      <c r="K202" s="89" t="s">
        <v>152</v>
      </c>
      <c r="L202" s="89" t="s">
        <v>154</v>
      </c>
      <c r="M202" s="89">
        <v>2</v>
      </c>
      <c r="N202" s="89"/>
    </row>
    <row r="203" spans="1:14" s="21" customFormat="1" ht="48" customHeight="1">
      <c r="A203" s="88" t="s">
        <v>631</v>
      </c>
      <c r="B203" s="89"/>
      <c r="C203" s="89" t="s">
        <v>17</v>
      </c>
      <c r="D203" s="89" t="s">
        <v>48</v>
      </c>
      <c r="E203" s="89" t="s">
        <v>146</v>
      </c>
      <c r="F203" s="89" t="s">
        <v>139</v>
      </c>
      <c r="G203" s="89" t="s">
        <v>621</v>
      </c>
      <c r="H203" s="89" t="s">
        <v>632</v>
      </c>
      <c r="I203" s="89"/>
      <c r="J203" s="89" t="s">
        <v>347</v>
      </c>
      <c r="K203" s="89" t="s">
        <v>152</v>
      </c>
      <c r="L203" s="89" t="s">
        <v>154</v>
      </c>
      <c r="M203" s="89">
        <v>2</v>
      </c>
      <c r="N203" s="89"/>
    </row>
    <row r="204" spans="1:14" s="21" customFormat="1" ht="48" customHeight="1">
      <c r="A204" s="88" t="s">
        <v>633</v>
      </c>
      <c r="B204" s="89"/>
      <c r="C204" s="89" t="s">
        <v>17</v>
      </c>
      <c r="D204" s="89" t="s">
        <v>116</v>
      </c>
      <c r="E204" s="89" t="s">
        <v>146</v>
      </c>
      <c r="F204" s="89" t="s">
        <v>139</v>
      </c>
      <c r="G204" s="89" t="s">
        <v>621</v>
      </c>
      <c r="H204" s="89" t="s">
        <v>634</v>
      </c>
      <c r="I204" s="89"/>
      <c r="J204" s="89" t="s">
        <v>347</v>
      </c>
      <c r="K204" s="89" t="s">
        <v>152</v>
      </c>
      <c r="L204" s="89" t="s">
        <v>135</v>
      </c>
      <c r="M204" s="89">
        <v>2</v>
      </c>
      <c r="N204" s="89" t="s">
        <v>963</v>
      </c>
    </row>
    <row r="205" spans="1:14" s="21" customFormat="1" ht="48" customHeight="1">
      <c r="A205" s="88" t="s">
        <v>635</v>
      </c>
      <c r="B205" s="89"/>
      <c r="C205" s="89" t="s">
        <v>17</v>
      </c>
      <c r="D205" s="89" t="s">
        <v>99</v>
      </c>
      <c r="E205" s="89" t="s">
        <v>146</v>
      </c>
      <c r="F205" s="89" t="s">
        <v>139</v>
      </c>
      <c r="G205" s="89" t="s">
        <v>621</v>
      </c>
      <c r="H205" s="89" t="s">
        <v>621</v>
      </c>
      <c r="I205" s="89"/>
      <c r="J205" s="89" t="s">
        <v>347</v>
      </c>
      <c r="K205" s="89" t="s">
        <v>152</v>
      </c>
      <c r="L205" s="89" t="s">
        <v>154</v>
      </c>
      <c r="M205" s="89">
        <v>2</v>
      </c>
      <c r="N205" s="89"/>
    </row>
    <row r="206" spans="1:14" s="21" customFormat="1" ht="48" customHeight="1">
      <c r="A206" s="88" t="s">
        <v>636</v>
      </c>
      <c r="B206" s="89"/>
      <c r="C206" s="89" t="s">
        <v>17</v>
      </c>
      <c r="D206" s="89" t="s">
        <v>99</v>
      </c>
      <c r="E206" s="89" t="s">
        <v>146</v>
      </c>
      <c r="F206" s="89" t="s">
        <v>139</v>
      </c>
      <c r="G206" s="89" t="s">
        <v>621</v>
      </c>
      <c r="H206" s="89" t="s">
        <v>637</v>
      </c>
      <c r="I206" s="89"/>
      <c r="J206" s="89" t="s">
        <v>347</v>
      </c>
      <c r="K206" s="89" t="s">
        <v>152</v>
      </c>
      <c r="L206" s="89" t="s">
        <v>154</v>
      </c>
      <c r="M206" s="89">
        <v>2</v>
      </c>
      <c r="N206" s="89"/>
    </row>
    <row r="207" spans="1:14" s="21" customFormat="1" ht="48" customHeight="1">
      <c r="A207" s="90" t="s">
        <v>638</v>
      </c>
      <c r="B207" s="89"/>
      <c r="C207" s="89" t="s">
        <v>17</v>
      </c>
      <c r="D207" s="89" t="s">
        <v>99</v>
      </c>
      <c r="E207" s="89" t="s">
        <v>146</v>
      </c>
      <c r="F207" s="89" t="s">
        <v>139</v>
      </c>
      <c r="G207" s="89" t="s">
        <v>621</v>
      </c>
      <c r="H207" s="89" t="s">
        <v>637</v>
      </c>
      <c r="I207" s="89" t="s">
        <v>639</v>
      </c>
      <c r="J207" s="89" t="s">
        <v>1837</v>
      </c>
      <c r="K207" s="89" t="s">
        <v>151</v>
      </c>
      <c r="L207" s="89" t="s">
        <v>153</v>
      </c>
      <c r="M207" s="89">
        <v>1</v>
      </c>
      <c r="N207" s="89" t="s">
        <v>388</v>
      </c>
    </row>
    <row r="208" spans="1:14" s="21" customFormat="1" ht="48" customHeight="1">
      <c r="A208" s="90" t="s">
        <v>1566</v>
      </c>
      <c r="B208" s="89"/>
      <c r="C208" s="89" t="s">
        <v>17</v>
      </c>
      <c r="D208" s="89" t="s">
        <v>99</v>
      </c>
      <c r="E208" s="89" t="s">
        <v>146</v>
      </c>
      <c r="F208" s="89" t="s">
        <v>139</v>
      </c>
      <c r="G208" s="89" t="s">
        <v>621</v>
      </c>
      <c r="H208" s="89" t="s">
        <v>637</v>
      </c>
      <c r="I208" s="89" t="s">
        <v>640</v>
      </c>
      <c r="J208" s="89" t="s">
        <v>1837</v>
      </c>
      <c r="K208" s="89" t="s">
        <v>151</v>
      </c>
      <c r="L208" s="89" t="s">
        <v>153</v>
      </c>
      <c r="M208" s="89">
        <v>1</v>
      </c>
      <c r="N208" s="89"/>
    </row>
    <row r="209" spans="1:14" s="21" customFormat="1" ht="48" customHeight="1">
      <c r="A209" s="88" t="s">
        <v>641</v>
      </c>
      <c r="B209" s="89"/>
      <c r="C209" s="89" t="s">
        <v>7</v>
      </c>
      <c r="D209" s="89" t="s">
        <v>78</v>
      </c>
      <c r="E209" s="89" t="s">
        <v>146</v>
      </c>
      <c r="F209" s="89" t="s">
        <v>139</v>
      </c>
      <c r="G209" s="89" t="s">
        <v>642</v>
      </c>
      <c r="H209" s="89" t="s">
        <v>643</v>
      </c>
      <c r="I209" s="89"/>
      <c r="J209" s="89" t="s">
        <v>347</v>
      </c>
      <c r="K209" s="89" t="s">
        <v>152</v>
      </c>
      <c r="L209" s="89" t="s">
        <v>154</v>
      </c>
      <c r="M209" s="89">
        <v>2</v>
      </c>
      <c r="N209" s="89"/>
    </row>
    <row r="210" spans="1:14" s="21" customFormat="1" ht="48" customHeight="1">
      <c r="A210" s="88" t="s">
        <v>644</v>
      </c>
      <c r="B210" s="89"/>
      <c r="C210" s="89" t="s">
        <v>7</v>
      </c>
      <c r="D210" s="89" t="s">
        <v>78</v>
      </c>
      <c r="E210" s="89" t="s">
        <v>146</v>
      </c>
      <c r="F210" s="89" t="s">
        <v>139</v>
      </c>
      <c r="G210" s="89" t="s">
        <v>642</v>
      </c>
      <c r="H210" s="89" t="s">
        <v>643</v>
      </c>
      <c r="I210" s="89" t="s">
        <v>645</v>
      </c>
      <c r="J210" s="89" t="s">
        <v>1837</v>
      </c>
      <c r="K210" s="89" t="s">
        <v>151</v>
      </c>
      <c r="L210" s="89" t="s">
        <v>153</v>
      </c>
      <c r="M210" s="89">
        <v>1</v>
      </c>
      <c r="N210" s="89"/>
    </row>
    <row r="211" spans="1:14" s="21" customFormat="1" ht="48" customHeight="1">
      <c r="A211" s="88" t="s">
        <v>646</v>
      </c>
      <c r="B211" s="89"/>
      <c r="C211" s="89" t="s">
        <v>7</v>
      </c>
      <c r="D211" s="89" t="s">
        <v>78</v>
      </c>
      <c r="E211" s="89" t="s">
        <v>146</v>
      </c>
      <c r="F211" s="89" t="s">
        <v>139</v>
      </c>
      <c r="G211" s="89" t="s">
        <v>642</v>
      </c>
      <c r="H211" s="89" t="s">
        <v>647</v>
      </c>
      <c r="I211" s="89"/>
      <c r="J211" s="89" t="s">
        <v>347</v>
      </c>
      <c r="K211" s="89" t="s">
        <v>152</v>
      </c>
      <c r="L211" s="89" t="s">
        <v>154</v>
      </c>
      <c r="M211" s="89">
        <v>2</v>
      </c>
      <c r="N211" s="89"/>
    </row>
    <row r="212" spans="1:14" s="21" customFormat="1" ht="48" customHeight="1">
      <c r="A212" s="88" t="s">
        <v>648</v>
      </c>
      <c r="B212" s="89"/>
      <c r="C212" s="89" t="s">
        <v>7</v>
      </c>
      <c r="D212" s="89" t="s">
        <v>89</v>
      </c>
      <c r="E212" s="89" t="s">
        <v>146</v>
      </c>
      <c r="F212" s="89" t="s">
        <v>139</v>
      </c>
      <c r="G212" s="89" t="s">
        <v>642</v>
      </c>
      <c r="H212" s="89" t="s">
        <v>649</v>
      </c>
      <c r="I212" s="89"/>
      <c r="J212" s="89" t="s">
        <v>347</v>
      </c>
      <c r="K212" s="89" t="s">
        <v>152</v>
      </c>
      <c r="L212" s="89" t="s">
        <v>154</v>
      </c>
      <c r="M212" s="89">
        <v>2</v>
      </c>
      <c r="N212" s="89"/>
    </row>
    <row r="213" spans="1:14" s="21" customFormat="1" ht="48" customHeight="1">
      <c r="A213" s="88" t="s">
        <v>650</v>
      </c>
      <c r="B213" s="89"/>
      <c r="C213" s="89" t="s">
        <v>7</v>
      </c>
      <c r="D213" s="89" t="s">
        <v>89</v>
      </c>
      <c r="E213" s="89" t="s">
        <v>146</v>
      </c>
      <c r="F213" s="89" t="s">
        <v>139</v>
      </c>
      <c r="G213" s="89" t="s">
        <v>642</v>
      </c>
      <c r="H213" s="89" t="s">
        <v>651</v>
      </c>
      <c r="I213" s="89"/>
      <c r="J213" s="89" t="s">
        <v>347</v>
      </c>
      <c r="K213" s="89" t="s">
        <v>152</v>
      </c>
      <c r="L213" s="89" t="s">
        <v>153</v>
      </c>
      <c r="M213" s="89">
        <v>2</v>
      </c>
      <c r="N213" s="89"/>
    </row>
    <row r="214" spans="1:14" s="21" customFormat="1" ht="48" customHeight="1">
      <c r="A214" s="88" t="s">
        <v>652</v>
      </c>
      <c r="B214" s="89"/>
      <c r="C214" s="89" t="s">
        <v>7</v>
      </c>
      <c r="D214" s="89" t="s">
        <v>111</v>
      </c>
      <c r="E214" s="89" t="s">
        <v>146</v>
      </c>
      <c r="F214" s="89" t="s">
        <v>139</v>
      </c>
      <c r="G214" s="89" t="s">
        <v>642</v>
      </c>
      <c r="H214" s="89" t="s">
        <v>653</v>
      </c>
      <c r="I214" s="89"/>
      <c r="J214" s="89" t="s">
        <v>347</v>
      </c>
      <c r="K214" s="89" t="s">
        <v>152</v>
      </c>
      <c r="L214" s="89" t="s">
        <v>154</v>
      </c>
      <c r="M214" s="89">
        <v>2</v>
      </c>
      <c r="N214" s="89"/>
    </row>
    <row r="215" spans="1:14" s="21" customFormat="1" ht="48" customHeight="1">
      <c r="A215" s="88" t="s">
        <v>654</v>
      </c>
      <c r="B215" s="89"/>
      <c r="C215" s="89" t="s">
        <v>7</v>
      </c>
      <c r="D215" s="89" t="s">
        <v>111</v>
      </c>
      <c r="E215" s="89" t="s">
        <v>146</v>
      </c>
      <c r="F215" s="89" t="s">
        <v>139</v>
      </c>
      <c r="G215" s="89" t="s">
        <v>642</v>
      </c>
      <c r="H215" s="89" t="s">
        <v>655</v>
      </c>
      <c r="I215" s="89"/>
      <c r="J215" s="89" t="s">
        <v>347</v>
      </c>
      <c r="K215" s="89" t="s">
        <v>152</v>
      </c>
      <c r="L215" s="89" t="s">
        <v>154</v>
      </c>
      <c r="M215" s="89">
        <v>2</v>
      </c>
      <c r="N215" s="89"/>
    </row>
    <row r="216" spans="1:14" s="21" customFormat="1" ht="48" customHeight="1">
      <c r="A216" s="88" t="s">
        <v>656</v>
      </c>
      <c r="B216" s="89"/>
      <c r="C216" s="89" t="s">
        <v>7</v>
      </c>
      <c r="D216" s="89" t="s">
        <v>78</v>
      </c>
      <c r="E216" s="89" t="s">
        <v>146</v>
      </c>
      <c r="F216" s="89" t="s">
        <v>139</v>
      </c>
      <c r="G216" s="89" t="s">
        <v>642</v>
      </c>
      <c r="H216" s="89" t="s">
        <v>657</v>
      </c>
      <c r="I216" s="89"/>
      <c r="J216" s="89" t="s">
        <v>347</v>
      </c>
      <c r="K216" s="89" t="s">
        <v>152</v>
      </c>
      <c r="L216" s="89" t="s">
        <v>154</v>
      </c>
      <c r="M216" s="89">
        <v>2</v>
      </c>
      <c r="N216" s="89"/>
    </row>
    <row r="217" spans="1:14" s="21" customFormat="1" ht="48" customHeight="1">
      <c r="A217" s="88" t="s">
        <v>658</v>
      </c>
      <c r="B217" s="89"/>
      <c r="C217" s="89" t="s">
        <v>2</v>
      </c>
      <c r="D217" s="89" t="s">
        <v>51</v>
      </c>
      <c r="E217" s="89" t="s">
        <v>146</v>
      </c>
      <c r="F217" s="89" t="s">
        <v>139</v>
      </c>
      <c r="G217" s="89" t="s">
        <v>659</v>
      </c>
      <c r="H217" s="89" t="s">
        <v>660</v>
      </c>
      <c r="I217" s="89"/>
      <c r="J217" s="89" t="s">
        <v>347</v>
      </c>
      <c r="K217" s="89" t="s">
        <v>152</v>
      </c>
      <c r="L217" s="89" t="s">
        <v>135</v>
      </c>
      <c r="M217" s="89">
        <v>2</v>
      </c>
      <c r="N217" s="89" t="s">
        <v>959</v>
      </c>
    </row>
    <row r="218" spans="1:14" s="21" customFormat="1" ht="48" customHeight="1">
      <c r="A218" s="88" t="s">
        <v>661</v>
      </c>
      <c r="B218" s="89"/>
      <c r="C218" s="89" t="s">
        <v>2</v>
      </c>
      <c r="D218" s="89" t="s">
        <v>51</v>
      </c>
      <c r="E218" s="89" t="s">
        <v>146</v>
      </c>
      <c r="F218" s="89" t="s">
        <v>139</v>
      </c>
      <c r="G218" s="89" t="s">
        <v>659</v>
      </c>
      <c r="H218" s="89" t="s">
        <v>662</v>
      </c>
      <c r="I218" s="89"/>
      <c r="J218" s="89" t="s">
        <v>347</v>
      </c>
      <c r="K218" s="89" t="s">
        <v>152</v>
      </c>
      <c r="L218" s="89" t="s">
        <v>154</v>
      </c>
      <c r="M218" s="89">
        <v>2</v>
      </c>
      <c r="N218" s="89"/>
    </row>
    <row r="219" spans="1:14" s="21" customFormat="1" ht="48" customHeight="1">
      <c r="A219" s="88" t="s">
        <v>663</v>
      </c>
      <c r="B219" s="89"/>
      <c r="C219" s="89" t="s">
        <v>17</v>
      </c>
      <c r="D219" s="89" t="s">
        <v>72</v>
      </c>
      <c r="E219" s="89" t="s">
        <v>146</v>
      </c>
      <c r="F219" s="89" t="s">
        <v>139</v>
      </c>
      <c r="G219" s="89" t="s">
        <v>659</v>
      </c>
      <c r="H219" s="89" t="s">
        <v>664</v>
      </c>
      <c r="I219" s="89"/>
      <c r="J219" s="89" t="s">
        <v>347</v>
      </c>
      <c r="K219" s="89" t="s">
        <v>152</v>
      </c>
      <c r="L219" s="89" t="s">
        <v>153</v>
      </c>
      <c r="M219" s="89">
        <v>2</v>
      </c>
      <c r="N219" s="89" t="s">
        <v>351</v>
      </c>
    </row>
    <row r="220" spans="1:14" s="21" customFormat="1" ht="48" customHeight="1">
      <c r="A220" s="91" t="s">
        <v>665</v>
      </c>
      <c r="B220" s="89"/>
      <c r="C220" s="89" t="s">
        <v>17</v>
      </c>
      <c r="D220" s="89" t="s">
        <v>72</v>
      </c>
      <c r="E220" s="89" t="s">
        <v>146</v>
      </c>
      <c r="F220" s="89" t="s">
        <v>139</v>
      </c>
      <c r="G220" s="89" t="s">
        <v>659</v>
      </c>
      <c r="H220" s="89" t="s">
        <v>666</v>
      </c>
      <c r="I220" s="89" t="s">
        <v>667</v>
      </c>
      <c r="J220" s="89" t="s">
        <v>1837</v>
      </c>
      <c r="K220" s="89" t="s">
        <v>151</v>
      </c>
      <c r="L220" s="89" t="s">
        <v>153</v>
      </c>
      <c r="M220" s="89">
        <v>1</v>
      </c>
      <c r="N220" s="89"/>
    </row>
    <row r="221" spans="1:14" s="21" customFormat="1" ht="48" customHeight="1">
      <c r="A221" s="88" t="s">
        <v>668</v>
      </c>
      <c r="B221" s="89"/>
      <c r="C221" s="89" t="s">
        <v>17</v>
      </c>
      <c r="D221" s="89" t="s">
        <v>72</v>
      </c>
      <c r="E221" s="89" t="s">
        <v>146</v>
      </c>
      <c r="F221" s="89" t="s">
        <v>139</v>
      </c>
      <c r="G221" s="89" t="s">
        <v>659</v>
      </c>
      <c r="H221" s="89" t="s">
        <v>669</v>
      </c>
      <c r="I221" s="89"/>
      <c r="J221" s="89" t="s">
        <v>347</v>
      </c>
      <c r="K221" s="89" t="s">
        <v>152</v>
      </c>
      <c r="L221" s="89" t="s">
        <v>154</v>
      </c>
      <c r="M221" s="89">
        <v>2</v>
      </c>
      <c r="N221" s="89" t="s">
        <v>1557</v>
      </c>
    </row>
    <row r="222" spans="1:14" s="21" customFormat="1" ht="48" customHeight="1">
      <c r="A222" s="88" t="s">
        <v>670</v>
      </c>
      <c r="B222" s="89"/>
      <c r="C222" s="89" t="s">
        <v>17</v>
      </c>
      <c r="D222" s="89" t="s">
        <v>109</v>
      </c>
      <c r="E222" s="89" t="s">
        <v>146</v>
      </c>
      <c r="F222" s="89" t="s">
        <v>139</v>
      </c>
      <c r="G222" s="89" t="s">
        <v>659</v>
      </c>
      <c r="H222" s="89" t="s">
        <v>671</v>
      </c>
      <c r="I222" s="89"/>
      <c r="J222" s="89" t="s">
        <v>347</v>
      </c>
      <c r="K222" s="89" t="s">
        <v>152</v>
      </c>
      <c r="L222" s="89" t="s">
        <v>153</v>
      </c>
      <c r="M222" s="89">
        <v>2</v>
      </c>
      <c r="N222" s="89" t="s">
        <v>388</v>
      </c>
    </row>
    <row r="223" spans="1:14" s="21" customFormat="1" ht="48" customHeight="1">
      <c r="A223" s="88" t="s">
        <v>672</v>
      </c>
      <c r="B223" s="89"/>
      <c r="C223" s="89" t="s">
        <v>17</v>
      </c>
      <c r="D223" s="89" t="s">
        <v>72</v>
      </c>
      <c r="E223" s="89" t="s">
        <v>146</v>
      </c>
      <c r="F223" s="89" t="s">
        <v>139</v>
      </c>
      <c r="G223" s="89" t="s">
        <v>659</v>
      </c>
      <c r="H223" s="89" t="s">
        <v>673</v>
      </c>
      <c r="I223" s="89"/>
      <c r="J223" s="89" t="s">
        <v>347</v>
      </c>
      <c r="K223" s="89" t="s">
        <v>152</v>
      </c>
      <c r="L223" s="89" t="s">
        <v>153</v>
      </c>
      <c r="M223" s="89">
        <v>2</v>
      </c>
      <c r="N223" s="89" t="s">
        <v>388</v>
      </c>
    </row>
    <row r="224" spans="1:14" s="21" customFormat="1" ht="48" customHeight="1">
      <c r="A224" s="91" t="s">
        <v>674</v>
      </c>
      <c r="B224" s="89"/>
      <c r="C224" s="89" t="s">
        <v>2</v>
      </c>
      <c r="D224" s="89" t="s">
        <v>51</v>
      </c>
      <c r="E224" s="89" t="s">
        <v>146</v>
      </c>
      <c r="F224" s="89" t="s">
        <v>139</v>
      </c>
      <c r="G224" s="89" t="s">
        <v>659</v>
      </c>
      <c r="H224" s="89" t="s">
        <v>675</v>
      </c>
      <c r="I224" s="89"/>
      <c r="J224" s="89" t="s">
        <v>347</v>
      </c>
      <c r="K224" s="89" t="s">
        <v>152</v>
      </c>
      <c r="L224" s="89" t="s">
        <v>153</v>
      </c>
      <c r="M224" s="89">
        <v>2</v>
      </c>
      <c r="N224" s="89"/>
    </row>
    <row r="225" spans="1:14" s="21" customFormat="1" ht="48" customHeight="1">
      <c r="A225" s="88" t="s">
        <v>676</v>
      </c>
      <c r="B225" s="89"/>
      <c r="C225" s="89" t="s">
        <v>19</v>
      </c>
      <c r="D225" s="89" t="s">
        <v>93</v>
      </c>
      <c r="E225" s="89" t="s">
        <v>146</v>
      </c>
      <c r="F225" s="89" t="s">
        <v>139</v>
      </c>
      <c r="G225" s="89" t="s">
        <v>659</v>
      </c>
      <c r="H225" s="89" t="s">
        <v>677</v>
      </c>
      <c r="I225" s="89"/>
      <c r="J225" s="89" t="s">
        <v>347</v>
      </c>
      <c r="K225" s="89" t="s">
        <v>152</v>
      </c>
      <c r="L225" s="89" t="s">
        <v>154</v>
      </c>
      <c r="M225" s="89">
        <v>2</v>
      </c>
      <c r="N225" s="89"/>
    </row>
    <row r="226" spans="1:14" s="21" customFormat="1" ht="48" customHeight="1">
      <c r="A226" s="88" t="s">
        <v>678</v>
      </c>
      <c r="B226" s="89"/>
      <c r="C226" s="89" t="s">
        <v>19</v>
      </c>
      <c r="D226" s="89" t="s">
        <v>93</v>
      </c>
      <c r="E226" s="89" t="s">
        <v>146</v>
      </c>
      <c r="F226" s="89" t="s">
        <v>139</v>
      </c>
      <c r="G226" s="89" t="s">
        <v>659</v>
      </c>
      <c r="H226" s="89" t="s">
        <v>679</v>
      </c>
      <c r="I226" s="89"/>
      <c r="J226" s="89" t="s">
        <v>347</v>
      </c>
      <c r="K226" s="89" t="s">
        <v>152</v>
      </c>
      <c r="L226" s="89" t="s">
        <v>153</v>
      </c>
      <c r="M226" s="89">
        <v>2</v>
      </c>
      <c r="N226" s="89"/>
    </row>
    <row r="227" spans="1:14" s="21" customFormat="1" ht="48" customHeight="1">
      <c r="A227" s="88" t="s">
        <v>680</v>
      </c>
      <c r="B227" s="89"/>
      <c r="C227" s="89" t="s">
        <v>121</v>
      </c>
      <c r="D227" s="89"/>
      <c r="E227" s="89" t="s">
        <v>146</v>
      </c>
      <c r="F227" s="89" t="s">
        <v>139</v>
      </c>
      <c r="G227" s="89" t="s">
        <v>681</v>
      </c>
      <c r="H227" s="89" t="s">
        <v>682</v>
      </c>
      <c r="I227" s="89" t="s">
        <v>1842</v>
      </c>
      <c r="J227" s="89" t="s">
        <v>347</v>
      </c>
      <c r="K227" s="89" t="s">
        <v>152</v>
      </c>
      <c r="L227" s="89" t="s">
        <v>153</v>
      </c>
      <c r="M227" s="89">
        <v>2</v>
      </c>
      <c r="N227" s="89" t="s">
        <v>388</v>
      </c>
    </row>
    <row r="228" spans="1:14" s="21" customFormat="1" ht="48" customHeight="1">
      <c r="A228" s="88" t="s">
        <v>683</v>
      </c>
      <c r="B228" s="89"/>
      <c r="C228" s="89" t="s">
        <v>5</v>
      </c>
      <c r="D228" s="89" t="s">
        <v>77</v>
      </c>
      <c r="E228" s="89" t="s">
        <v>146</v>
      </c>
      <c r="F228" s="89" t="s">
        <v>139</v>
      </c>
      <c r="G228" s="89" t="s">
        <v>684</v>
      </c>
      <c r="H228" s="89" t="s">
        <v>685</v>
      </c>
      <c r="I228" s="89"/>
      <c r="J228" s="89" t="s">
        <v>347</v>
      </c>
      <c r="K228" s="89" t="s">
        <v>152</v>
      </c>
      <c r="L228" s="89" t="s">
        <v>153</v>
      </c>
      <c r="M228" s="89">
        <v>2</v>
      </c>
      <c r="N228" s="89" t="s">
        <v>351</v>
      </c>
    </row>
    <row r="229" spans="1:14" s="21" customFormat="1" ht="48" customHeight="1">
      <c r="A229" s="88" t="s">
        <v>686</v>
      </c>
      <c r="B229" s="89"/>
      <c r="C229" s="89" t="s">
        <v>5</v>
      </c>
      <c r="D229" s="89" t="s">
        <v>88</v>
      </c>
      <c r="E229" s="89" t="s">
        <v>146</v>
      </c>
      <c r="F229" s="89" t="s">
        <v>139</v>
      </c>
      <c r="G229" s="89" t="s">
        <v>684</v>
      </c>
      <c r="H229" s="89" t="s">
        <v>687</v>
      </c>
      <c r="I229" s="89"/>
      <c r="J229" s="89" t="s">
        <v>347</v>
      </c>
      <c r="K229" s="89" t="s">
        <v>152</v>
      </c>
      <c r="L229" s="89" t="s">
        <v>154</v>
      </c>
      <c r="M229" s="89">
        <v>2</v>
      </c>
      <c r="N229" s="89"/>
    </row>
    <row r="230" spans="1:14" s="21" customFormat="1" ht="48" customHeight="1">
      <c r="A230" s="88" t="s">
        <v>688</v>
      </c>
      <c r="B230" s="89"/>
      <c r="C230" s="89" t="s">
        <v>5</v>
      </c>
      <c r="D230" s="89" t="s">
        <v>88</v>
      </c>
      <c r="E230" s="89" t="s">
        <v>146</v>
      </c>
      <c r="F230" s="89" t="s">
        <v>139</v>
      </c>
      <c r="G230" s="89" t="s">
        <v>684</v>
      </c>
      <c r="H230" s="89" t="s">
        <v>689</v>
      </c>
      <c r="I230" s="89"/>
      <c r="J230" s="89" t="s">
        <v>347</v>
      </c>
      <c r="K230" s="89" t="s">
        <v>152</v>
      </c>
      <c r="L230" s="89" t="s">
        <v>153</v>
      </c>
      <c r="M230" s="89">
        <v>2</v>
      </c>
      <c r="N230" s="89"/>
    </row>
    <row r="231" spans="1:14" s="21" customFormat="1" ht="48" customHeight="1">
      <c r="A231" s="88" t="s">
        <v>690</v>
      </c>
      <c r="B231" s="89"/>
      <c r="C231" s="89" t="s">
        <v>5</v>
      </c>
      <c r="D231" s="89" t="s">
        <v>88</v>
      </c>
      <c r="E231" s="89" t="s">
        <v>146</v>
      </c>
      <c r="F231" s="89" t="s">
        <v>139</v>
      </c>
      <c r="G231" s="89" t="s">
        <v>684</v>
      </c>
      <c r="H231" s="89" t="s">
        <v>691</v>
      </c>
      <c r="I231" s="89"/>
      <c r="J231" s="89" t="s">
        <v>347</v>
      </c>
      <c r="K231" s="89" t="s">
        <v>152</v>
      </c>
      <c r="L231" s="89" t="s">
        <v>135</v>
      </c>
      <c r="M231" s="89">
        <v>2</v>
      </c>
      <c r="N231" s="89" t="s">
        <v>944</v>
      </c>
    </row>
    <row r="232" spans="1:14" s="21" customFormat="1" ht="48" customHeight="1">
      <c r="A232" s="88" t="s">
        <v>692</v>
      </c>
      <c r="B232" s="89"/>
      <c r="C232" s="89" t="s">
        <v>5</v>
      </c>
      <c r="D232" s="89" t="s">
        <v>66</v>
      </c>
      <c r="E232" s="89" t="s">
        <v>146</v>
      </c>
      <c r="F232" s="89" t="s">
        <v>139</v>
      </c>
      <c r="G232" s="89" t="s">
        <v>684</v>
      </c>
      <c r="H232" s="89" t="s">
        <v>693</v>
      </c>
      <c r="I232" s="89"/>
      <c r="J232" s="89" t="s">
        <v>347</v>
      </c>
      <c r="K232" s="89" t="s">
        <v>152</v>
      </c>
      <c r="L232" s="89" t="s">
        <v>153</v>
      </c>
      <c r="M232" s="89">
        <v>2</v>
      </c>
      <c r="N232" s="89"/>
    </row>
    <row r="233" spans="1:14" s="21" customFormat="1" ht="48" customHeight="1">
      <c r="A233" s="88" t="s">
        <v>694</v>
      </c>
      <c r="B233" s="89"/>
      <c r="C233" s="89" t="s">
        <v>5</v>
      </c>
      <c r="D233" s="89" t="s">
        <v>88</v>
      </c>
      <c r="E233" s="89" t="s">
        <v>146</v>
      </c>
      <c r="F233" s="89" t="s">
        <v>139</v>
      </c>
      <c r="G233" s="89" t="s">
        <v>684</v>
      </c>
      <c r="H233" s="89" t="s">
        <v>684</v>
      </c>
      <c r="I233" s="89"/>
      <c r="J233" s="89" t="s">
        <v>347</v>
      </c>
      <c r="K233" s="89" t="s">
        <v>152</v>
      </c>
      <c r="L233" s="89" t="s">
        <v>154</v>
      </c>
      <c r="M233" s="89">
        <v>2</v>
      </c>
      <c r="N233" s="89"/>
    </row>
    <row r="234" spans="1:14" s="21" customFormat="1" ht="48" customHeight="1">
      <c r="A234" s="88" t="s">
        <v>695</v>
      </c>
      <c r="B234" s="89"/>
      <c r="C234" s="89" t="s">
        <v>11</v>
      </c>
      <c r="D234" s="89" t="s">
        <v>90</v>
      </c>
      <c r="E234" s="89" t="s">
        <v>146</v>
      </c>
      <c r="F234" s="89" t="s">
        <v>139</v>
      </c>
      <c r="G234" s="89" t="s">
        <v>696</v>
      </c>
      <c r="H234" s="89" t="s">
        <v>697</v>
      </c>
      <c r="I234" s="89" t="s">
        <v>1842</v>
      </c>
      <c r="J234" s="89" t="s">
        <v>347</v>
      </c>
      <c r="K234" s="89" t="s">
        <v>152</v>
      </c>
      <c r="L234" s="89" t="s">
        <v>153</v>
      </c>
      <c r="M234" s="89">
        <v>2</v>
      </c>
      <c r="N234" s="89" t="s">
        <v>957</v>
      </c>
    </row>
    <row r="235" spans="1:14" s="21" customFormat="1" ht="48" customHeight="1">
      <c r="A235" s="88" t="s">
        <v>698</v>
      </c>
      <c r="B235" s="89"/>
      <c r="C235" s="89" t="s">
        <v>11</v>
      </c>
      <c r="D235" s="89" t="s">
        <v>90</v>
      </c>
      <c r="E235" s="89" t="s">
        <v>146</v>
      </c>
      <c r="F235" s="89" t="s">
        <v>139</v>
      </c>
      <c r="G235" s="89" t="s">
        <v>696</v>
      </c>
      <c r="H235" s="89" t="s">
        <v>699</v>
      </c>
      <c r="I235" s="89"/>
      <c r="J235" s="89" t="s">
        <v>347</v>
      </c>
      <c r="K235" s="89" t="s">
        <v>152</v>
      </c>
      <c r="L235" s="89" t="s">
        <v>153</v>
      </c>
      <c r="M235" s="89">
        <v>2</v>
      </c>
      <c r="N235" s="89"/>
    </row>
    <row r="236" spans="1:14" s="21" customFormat="1" ht="48" customHeight="1">
      <c r="A236" s="88" t="s">
        <v>700</v>
      </c>
      <c r="B236" s="89"/>
      <c r="C236" s="89" t="s">
        <v>11</v>
      </c>
      <c r="D236" s="89" t="s">
        <v>90</v>
      </c>
      <c r="E236" s="89" t="s">
        <v>146</v>
      </c>
      <c r="F236" s="89" t="s">
        <v>139</v>
      </c>
      <c r="G236" s="89" t="s">
        <v>696</v>
      </c>
      <c r="H236" s="89" t="s">
        <v>701</v>
      </c>
      <c r="I236" s="89"/>
      <c r="J236" s="89" t="s">
        <v>347</v>
      </c>
      <c r="K236" s="89" t="s">
        <v>152</v>
      </c>
      <c r="L236" s="89" t="s">
        <v>154</v>
      </c>
      <c r="M236" s="89">
        <v>2</v>
      </c>
      <c r="N236" s="89"/>
    </row>
    <row r="237" spans="1:14" s="21" customFormat="1" ht="48" customHeight="1">
      <c r="A237" s="88" t="s">
        <v>702</v>
      </c>
      <c r="B237" s="89"/>
      <c r="C237" s="89" t="s">
        <v>11</v>
      </c>
      <c r="D237" s="89" t="s">
        <v>90</v>
      </c>
      <c r="E237" s="89" t="s">
        <v>146</v>
      </c>
      <c r="F237" s="89" t="s">
        <v>139</v>
      </c>
      <c r="G237" s="89" t="s">
        <v>696</v>
      </c>
      <c r="H237" s="89" t="s">
        <v>703</v>
      </c>
      <c r="I237" s="89"/>
      <c r="J237" s="89" t="s">
        <v>347</v>
      </c>
      <c r="K237" s="89" t="s">
        <v>152</v>
      </c>
      <c r="L237" s="89" t="s">
        <v>154</v>
      </c>
      <c r="M237" s="89">
        <v>2</v>
      </c>
      <c r="N237" s="89"/>
    </row>
    <row r="238" spans="1:14" s="21" customFormat="1" ht="48" customHeight="1">
      <c r="A238" s="88" t="s">
        <v>704</v>
      </c>
      <c r="B238" s="89"/>
      <c r="C238" s="89" t="s">
        <v>3</v>
      </c>
      <c r="D238" s="89" t="s">
        <v>95</v>
      </c>
      <c r="E238" s="89" t="s">
        <v>146</v>
      </c>
      <c r="F238" s="89" t="s">
        <v>139</v>
      </c>
      <c r="G238" s="89" t="s">
        <v>696</v>
      </c>
      <c r="H238" s="89" t="s">
        <v>705</v>
      </c>
      <c r="I238" s="89"/>
      <c r="J238" s="89" t="s">
        <v>347</v>
      </c>
      <c r="K238" s="89" t="s">
        <v>152</v>
      </c>
      <c r="L238" s="89" t="s">
        <v>154</v>
      </c>
      <c r="M238" s="89">
        <v>2</v>
      </c>
      <c r="N238" s="89"/>
    </row>
    <row r="239" spans="1:14" s="21" customFormat="1" ht="48" customHeight="1">
      <c r="A239" s="88" t="s">
        <v>706</v>
      </c>
      <c r="B239" s="89"/>
      <c r="C239" s="89" t="s">
        <v>11</v>
      </c>
      <c r="D239" s="89" t="s">
        <v>29</v>
      </c>
      <c r="E239" s="89" t="s">
        <v>146</v>
      </c>
      <c r="F239" s="89" t="s">
        <v>139</v>
      </c>
      <c r="G239" s="89" t="s">
        <v>696</v>
      </c>
      <c r="H239" s="89" t="s">
        <v>696</v>
      </c>
      <c r="I239" s="89"/>
      <c r="J239" s="89" t="s">
        <v>347</v>
      </c>
      <c r="K239" s="89" t="s">
        <v>152</v>
      </c>
      <c r="L239" s="89" t="s">
        <v>154</v>
      </c>
      <c r="M239" s="89">
        <v>2</v>
      </c>
      <c r="N239" s="89"/>
    </row>
    <row r="240" spans="1:14" s="21" customFormat="1" ht="48" customHeight="1">
      <c r="A240" s="88" t="s">
        <v>707</v>
      </c>
      <c r="B240" s="89"/>
      <c r="C240" s="89" t="s">
        <v>11</v>
      </c>
      <c r="D240" s="89" t="s">
        <v>97</v>
      </c>
      <c r="E240" s="89" t="s">
        <v>146</v>
      </c>
      <c r="F240" s="89" t="s">
        <v>139</v>
      </c>
      <c r="G240" s="89" t="s">
        <v>696</v>
      </c>
      <c r="H240" s="89" t="s">
        <v>708</v>
      </c>
      <c r="I240" s="89"/>
      <c r="J240" s="89" t="s">
        <v>347</v>
      </c>
      <c r="K240" s="89" t="s">
        <v>152</v>
      </c>
      <c r="L240" s="89" t="s">
        <v>154</v>
      </c>
      <c r="M240" s="89">
        <v>2</v>
      </c>
      <c r="N240" s="89"/>
    </row>
    <row r="241" spans="1:14" s="21" customFormat="1" ht="48" customHeight="1">
      <c r="A241" s="88" t="s">
        <v>709</v>
      </c>
      <c r="B241" s="89"/>
      <c r="C241" s="89" t="s">
        <v>11</v>
      </c>
      <c r="D241" s="89" t="s">
        <v>97</v>
      </c>
      <c r="E241" s="89" t="s">
        <v>146</v>
      </c>
      <c r="F241" s="89" t="s">
        <v>139</v>
      </c>
      <c r="G241" s="89" t="s">
        <v>696</v>
      </c>
      <c r="H241" s="89" t="s">
        <v>710</v>
      </c>
      <c r="I241" s="89"/>
      <c r="J241" s="89" t="s">
        <v>347</v>
      </c>
      <c r="K241" s="89" t="s">
        <v>152</v>
      </c>
      <c r="L241" s="89" t="s">
        <v>154</v>
      </c>
      <c r="M241" s="89">
        <v>2</v>
      </c>
      <c r="N241" s="89"/>
    </row>
    <row r="242" spans="1:14" s="21" customFormat="1" ht="48" customHeight="1">
      <c r="A242" s="88" t="s">
        <v>711</v>
      </c>
      <c r="B242" s="89"/>
      <c r="C242" s="89" t="s">
        <v>11</v>
      </c>
      <c r="D242" s="89" t="s">
        <v>97</v>
      </c>
      <c r="E242" s="89" t="s">
        <v>146</v>
      </c>
      <c r="F242" s="89" t="s">
        <v>139</v>
      </c>
      <c r="G242" s="89" t="s">
        <v>696</v>
      </c>
      <c r="H242" s="89" t="s">
        <v>712</v>
      </c>
      <c r="I242" s="89"/>
      <c r="J242" s="89" t="s">
        <v>347</v>
      </c>
      <c r="K242" s="89" t="s">
        <v>152</v>
      </c>
      <c r="L242" s="89" t="s">
        <v>154</v>
      </c>
      <c r="M242" s="89">
        <v>2</v>
      </c>
      <c r="N242" s="89"/>
    </row>
    <row r="243" spans="1:14" s="21" customFormat="1" ht="48" customHeight="1">
      <c r="A243" s="88" t="s">
        <v>713</v>
      </c>
      <c r="B243" s="89"/>
      <c r="C243" s="89" t="s">
        <v>11</v>
      </c>
      <c r="D243" s="89" t="s">
        <v>97</v>
      </c>
      <c r="E243" s="89" t="s">
        <v>146</v>
      </c>
      <c r="F243" s="89" t="s">
        <v>139</v>
      </c>
      <c r="G243" s="89" t="s">
        <v>696</v>
      </c>
      <c r="H243" s="89" t="s">
        <v>714</v>
      </c>
      <c r="I243" s="89"/>
      <c r="J243" s="89" t="s">
        <v>347</v>
      </c>
      <c r="K243" s="89" t="s">
        <v>152</v>
      </c>
      <c r="L243" s="89" t="s">
        <v>154</v>
      </c>
      <c r="M243" s="89">
        <v>2</v>
      </c>
      <c r="N243" s="89"/>
    </row>
    <row r="244" spans="1:14" s="21" customFormat="1" ht="48" customHeight="1">
      <c r="A244" s="88" t="s">
        <v>715</v>
      </c>
      <c r="B244" s="89"/>
      <c r="C244" s="89" t="s">
        <v>11</v>
      </c>
      <c r="D244" s="89" t="s">
        <v>97</v>
      </c>
      <c r="E244" s="89" t="s">
        <v>146</v>
      </c>
      <c r="F244" s="89" t="s">
        <v>139</v>
      </c>
      <c r="G244" s="89" t="s">
        <v>696</v>
      </c>
      <c r="H244" s="89" t="s">
        <v>716</v>
      </c>
      <c r="I244" s="89"/>
      <c r="J244" s="89" t="s">
        <v>347</v>
      </c>
      <c r="K244" s="89" t="s">
        <v>152</v>
      </c>
      <c r="L244" s="89" t="s">
        <v>135</v>
      </c>
      <c r="M244" s="89">
        <v>2</v>
      </c>
      <c r="N244" s="89" t="s">
        <v>944</v>
      </c>
    </row>
    <row r="245" spans="1:14" s="21" customFormat="1" ht="48" customHeight="1">
      <c r="A245" s="88" t="s">
        <v>717</v>
      </c>
      <c r="B245" s="89"/>
      <c r="C245" s="89" t="s">
        <v>3</v>
      </c>
      <c r="D245" s="89" t="s">
        <v>95</v>
      </c>
      <c r="E245" s="89" t="s">
        <v>146</v>
      </c>
      <c r="F245" s="89" t="s">
        <v>139</v>
      </c>
      <c r="G245" s="89" t="s">
        <v>696</v>
      </c>
      <c r="H245" s="89" t="s">
        <v>718</v>
      </c>
      <c r="I245" s="89"/>
      <c r="J245" s="89" t="s">
        <v>347</v>
      </c>
      <c r="K245" s="89" t="s">
        <v>152</v>
      </c>
      <c r="L245" s="89" t="s">
        <v>154</v>
      </c>
      <c r="M245" s="89">
        <v>2</v>
      </c>
      <c r="N245" s="89"/>
    </row>
    <row r="246" spans="1:14" s="21" customFormat="1" ht="48" customHeight="1">
      <c r="A246" s="88" t="s">
        <v>719</v>
      </c>
      <c r="B246" s="89"/>
      <c r="C246" s="89" t="s">
        <v>11</v>
      </c>
      <c r="D246" s="89" t="s">
        <v>29</v>
      </c>
      <c r="E246" s="89" t="s">
        <v>146</v>
      </c>
      <c r="F246" s="89" t="s">
        <v>139</v>
      </c>
      <c r="G246" s="89" t="s">
        <v>696</v>
      </c>
      <c r="H246" s="89" t="s">
        <v>720</v>
      </c>
      <c r="I246" s="89"/>
      <c r="J246" s="89" t="s">
        <v>347</v>
      </c>
      <c r="K246" s="89" t="s">
        <v>152</v>
      </c>
      <c r="L246" s="89" t="s">
        <v>153</v>
      </c>
      <c r="M246" s="89">
        <v>2</v>
      </c>
      <c r="N246" s="89" t="s">
        <v>388</v>
      </c>
    </row>
    <row r="247" spans="1:14" s="21" customFormat="1" ht="48" customHeight="1">
      <c r="A247" s="88" t="s">
        <v>721</v>
      </c>
      <c r="B247" s="89"/>
      <c r="C247" s="89" t="s">
        <v>11</v>
      </c>
      <c r="D247" s="89" t="s">
        <v>29</v>
      </c>
      <c r="E247" s="89" t="s">
        <v>146</v>
      </c>
      <c r="F247" s="89" t="s">
        <v>139</v>
      </c>
      <c r="G247" s="89" t="s">
        <v>696</v>
      </c>
      <c r="H247" s="89" t="s">
        <v>720</v>
      </c>
      <c r="I247" s="89" t="s">
        <v>722</v>
      </c>
      <c r="J247" s="89" t="s">
        <v>1837</v>
      </c>
      <c r="K247" s="89" t="s">
        <v>151</v>
      </c>
      <c r="L247" s="89" t="s">
        <v>153</v>
      </c>
      <c r="M247" s="89">
        <v>1</v>
      </c>
      <c r="N247" s="89" t="s">
        <v>388</v>
      </c>
    </row>
    <row r="248" spans="1:14" s="21" customFormat="1" ht="48" customHeight="1">
      <c r="A248" s="88" t="s">
        <v>723</v>
      </c>
      <c r="B248" s="89"/>
      <c r="C248" s="89" t="s">
        <v>11</v>
      </c>
      <c r="D248" s="89" t="s">
        <v>29</v>
      </c>
      <c r="E248" s="89" t="s">
        <v>146</v>
      </c>
      <c r="F248" s="89" t="s">
        <v>139</v>
      </c>
      <c r="G248" s="89" t="s">
        <v>696</v>
      </c>
      <c r="H248" s="89" t="s">
        <v>720</v>
      </c>
      <c r="I248" s="89" t="s">
        <v>724</v>
      </c>
      <c r="J248" s="89" t="s">
        <v>1837</v>
      </c>
      <c r="K248" s="89" t="s">
        <v>151</v>
      </c>
      <c r="L248" s="89" t="s">
        <v>153</v>
      </c>
      <c r="M248" s="89">
        <v>1</v>
      </c>
      <c r="N248" s="89"/>
    </row>
    <row r="249" spans="1:14" s="21" customFormat="1" ht="48" customHeight="1">
      <c r="A249" s="88" t="s">
        <v>725</v>
      </c>
      <c r="B249" s="89"/>
      <c r="C249" s="89" t="s">
        <v>11</v>
      </c>
      <c r="D249" s="89" t="s">
        <v>69</v>
      </c>
      <c r="E249" s="89" t="s">
        <v>146</v>
      </c>
      <c r="F249" s="89" t="s">
        <v>139</v>
      </c>
      <c r="G249" s="89" t="s">
        <v>696</v>
      </c>
      <c r="H249" s="89" t="s">
        <v>726</v>
      </c>
      <c r="I249" s="89" t="s">
        <v>1842</v>
      </c>
      <c r="J249" s="89" t="s">
        <v>347</v>
      </c>
      <c r="K249" s="89" t="s">
        <v>152</v>
      </c>
      <c r="L249" s="89" t="s">
        <v>153</v>
      </c>
      <c r="M249" s="89">
        <v>2</v>
      </c>
      <c r="N249" s="89" t="s">
        <v>388</v>
      </c>
    </row>
    <row r="250" spans="1:14" s="21" customFormat="1" ht="48" customHeight="1">
      <c r="A250" s="88" t="s">
        <v>727</v>
      </c>
      <c r="B250" s="89"/>
      <c r="C250" s="89" t="s">
        <v>11</v>
      </c>
      <c r="D250" s="89" t="s">
        <v>69</v>
      </c>
      <c r="E250" s="89" t="s">
        <v>146</v>
      </c>
      <c r="F250" s="89" t="s">
        <v>139</v>
      </c>
      <c r="G250" s="89" t="s">
        <v>696</v>
      </c>
      <c r="H250" s="89" t="s">
        <v>728</v>
      </c>
      <c r="I250" s="89"/>
      <c r="J250" s="89" t="s">
        <v>347</v>
      </c>
      <c r="K250" s="89" t="s">
        <v>152</v>
      </c>
      <c r="L250" s="89" t="s">
        <v>154</v>
      </c>
      <c r="M250" s="89">
        <v>2</v>
      </c>
      <c r="N250" s="89"/>
    </row>
    <row r="251" spans="1:14" s="21" customFormat="1" ht="48" customHeight="1">
      <c r="A251" s="88" t="s">
        <v>729</v>
      </c>
      <c r="B251" s="89"/>
      <c r="C251" s="89" t="s">
        <v>11</v>
      </c>
      <c r="D251" s="89" t="s">
        <v>69</v>
      </c>
      <c r="E251" s="89" t="s">
        <v>146</v>
      </c>
      <c r="F251" s="89" t="s">
        <v>139</v>
      </c>
      <c r="G251" s="89" t="s">
        <v>696</v>
      </c>
      <c r="H251" s="89" t="s">
        <v>730</v>
      </c>
      <c r="I251" s="89"/>
      <c r="J251" s="89" t="s">
        <v>347</v>
      </c>
      <c r="K251" s="89" t="s">
        <v>152</v>
      </c>
      <c r="L251" s="89" t="s">
        <v>153</v>
      </c>
      <c r="M251" s="89">
        <v>2</v>
      </c>
      <c r="N251" s="89"/>
    </row>
    <row r="252" spans="1:14" s="21" customFormat="1" ht="48" customHeight="1">
      <c r="A252" s="88" t="s">
        <v>731</v>
      </c>
      <c r="B252" s="89"/>
      <c r="C252" s="89" t="s">
        <v>11</v>
      </c>
      <c r="D252" s="89" t="s">
        <v>69</v>
      </c>
      <c r="E252" s="89" t="s">
        <v>146</v>
      </c>
      <c r="F252" s="89" t="s">
        <v>139</v>
      </c>
      <c r="G252" s="89" t="s">
        <v>696</v>
      </c>
      <c r="H252" s="89" t="s">
        <v>730</v>
      </c>
      <c r="I252" s="89" t="s">
        <v>1842</v>
      </c>
      <c r="J252" s="89" t="s">
        <v>347</v>
      </c>
      <c r="K252" s="89" t="s">
        <v>152</v>
      </c>
      <c r="L252" s="89" t="s">
        <v>153</v>
      </c>
      <c r="M252" s="89">
        <v>2</v>
      </c>
      <c r="N252" s="89" t="s">
        <v>388</v>
      </c>
    </row>
    <row r="253" spans="1:14" s="21" customFormat="1" ht="48" customHeight="1">
      <c r="A253" s="88" t="s">
        <v>732</v>
      </c>
      <c r="B253" s="89"/>
      <c r="C253" s="89" t="s">
        <v>11</v>
      </c>
      <c r="D253" s="89" t="s">
        <v>29</v>
      </c>
      <c r="E253" s="89" t="s">
        <v>146</v>
      </c>
      <c r="F253" s="89" t="s">
        <v>139</v>
      </c>
      <c r="G253" s="89" t="s">
        <v>696</v>
      </c>
      <c r="H253" s="89" t="s">
        <v>733</v>
      </c>
      <c r="I253" s="89"/>
      <c r="J253" s="89" t="s">
        <v>347</v>
      </c>
      <c r="K253" s="89" t="s">
        <v>152</v>
      </c>
      <c r="L253" s="89" t="s">
        <v>153</v>
      </c>
      <c r="M253" s="89">
        <v>2</v>
      </c>
      <c r="N253" s="89" t="s">
        <v>734</v>
      </c>
    </row>
    <row r="254" spans="1:14" s="21" customFormat="1" ht="48" customHeight="1">
      <c r="A254" s="88" t="s">
        <v>735</v>
      </c>
      <c r="B254" s="89"/>
      <c r="C254" s="89" t="s">
        <v>11</v>
      </c>
      <c r="D254" s="89" t="s">
        <v>29</v>
      </c>
      <c r="E254" s="89" t="s">
        <v>146</v>
      </c>
      <c r="F254" s="89" t="s">
        <v>139</v>
      </c>
      <c r="G254" s="89" t="s">
        <v>696</v>
      </c>
      <c r="H254" s="89" t="s">
        <v>733</v>
      </c>
      <c r="I254" s="89" t="s">
        <v>1842</v>
      </c>
      <c r="J254" s="89" t="s">
        <v>347</v>
      </c>
      <c r="K254" s="89" t="s">
        <v>152</v>
      </c>
      <c r="L254" s="89" t="s">
        <v>153</v>
      </c>
      <c r="M254" s="89">
        <v>2</v>
      </c>
      <c r="N254" s="89" t="s">
        <v>339</v>
      </c>
    </row>
    <row r="255" spans="1:14" s="21" customFormat="1" ht="48" customHeight="1">
      <c r="A255" s="88" t="s">
        <v>736</v>
      </c>
      <c r="B255" s="89"/>
      <c r="C255" s="89" t="s">
        <v>11</v>
      </c>
      <c r="D255" s="89" t="s">
        <v>29</v>
      </c>
      <c r="E255" s="89" t="s">
        <v>146</v>
      </c>
      <c r="F255" s="89" t="s">
        <v>139</v>
      </c>
      <c r="G255" s="89" t="s">
        <v>696</v>
      </c>
      <c r="H255" s="89" t="s">
        <v>737</v>
      </c>
      <c r="I255" s="89"/>
      <c r="J255" s="89" t="s">
        <v>347</v>
      </c>
      <c r="K255" s="89" t="s">
        <v>152</v>
      </c>
      <c r="L255" s="89" t="s">
        <v>153</v>
      </c>
      <c r="M255" s="89">
        <v>2</v>
      </c>
      <c r="N255" s="89" t="s">
        <v>449</v>
      </c>
    </row>
    <row r="256" spans="1:14" s="21" customFormat="1" ht="48" customHeight="1">
      <c r="A256" s="88" t="s">
        <v>738</v>
      </c>
      <c r="B256" s="89"/>
      <c r="C256" s="89" t="s">
        <v>11</v>
      </c>
      <c r="D256" s="89" t="s">
        <v>45</v>
      </c>
      <c r="E256" s="89" t="s">
        <v>146</v>
      </c>
      <c r="F256" s="89" t="s">
        <v>139</v>
      </c>
      <c r="G256" s="89" t="s">
        <v>696</v>
      </c>
      <c r="H256" s="89" t="s">
        <v>739</v>
      </c>
      <c r="I256" s="89" t="s">
        <v>1842</v>
      </c>
      <c r="J256" s="89" t="s">
        <v>347</v>
      </c>
      <c r="K256" s="89" t="s">
        <v>152</v>
      </c>
      <c r="L256" s="89" t="s">
        <v>153</v>
      </c>
      <c r="M256" s="89">
        <v>2</v>
      </c>
      <c r="N256" s="89"/>
    </row>
    <row r="257" spans="1:14" s="21" customFormat="1" ht="48" customHeight="1">
      <c r="A257" s="92" t="s">
        <v>740</v>
      </c>
      <c r="B257" s="89"/>
      <c r="C257" s="89" t="s">
        <v>16</v>
      </c>
      <c r="D257" s="89" t="s">
        <v>98</v>
      </c>
      <c r="E257" s="89" t="s">
        <v>146</v>
      </c>
      <c r="F257" s="89" t="s">
        <v>139</v>
      </c>
      <c r="G257" s="89" t="s">
        <v>741</v>
      </c>
      <c r="H257" s="89" t="s">
        <v>742</v>
      </c>
      <c r="I257" s="89"/>
      <c r="J257" s="89" t="s">
        <v>347</v>
      </c>
      <c r="K257" s="89" t="s">
        <v>152</v>
      </c>
      <c r="L257" s="89" t="s">
        <v>154</v>
      </c>
      <c r="M257" s="89">
        <v>2</v>
      </c>
      <c r="N257" s="89"/>
    </row>
    <row r="258" spans="1:14" s="21" customFormat="1" ht="48" customHeight="1">
      <c r="A258" s="92" t="s">
        <v>743</v>
      </c>
      <c r="B258" s="89"/>
      <c r="C258" s="89" t="s">
        <v>16</v>
      </c>
      <c r="D258" s="89" t="s">
        <v>108</v>
      </c>
      <c r="E258" s="89" t="s">
        <v>146</v>
      </c>
      <c r="F258" s="89" t="s">
        <v>139</v>
      </c>
      <c r="G258" s="89" t="s">
        <v>741</v>
      </c>
      <c r="H258" s="89" t="s">
        <v>744</v>
      </c>
      <c r="I258" s="89"/>
      <c r="J258" s="89" t="s">
        <v>347</v>
      </c>
      <c r="K258" s="89" t="s">
        <v>152</v>
      </c>
      <c r="L258" s="89" t="s">
        <v>154</v>
      </c>
      <c r="M258" s="89">
        <v>2</v>
      </c>
      <c r="N258" s="89"/>
    </row>
    <row r="259" spans="1:14" s="21" customFormat="1" ht="48" customHeight="1">
      <c r="A259" s="92" t="s">
        <v>745</v>
      </c>
      <c r="B259" s="89"/>
      <c r="C259" s="89" t="s">
        <v>16</v>
      </c>
      <c r="D259" s="89" t="s">
        <v>108</v>
      </c>
      <c r="E259" s="89" t="s">
        <v>146</v>
      </c>
      <c r="F259" s="89" t="s">
        <v>139</v>
      </c>
      <c r="G259" s="89" t="s">
        <v>741</v>
      </c>
      <c r="H259" s="89" t="s">
        <v>741</v>
      </c>
      <c r="I259" s="89"/>
      <c r="J259" s="89" t="s">
        <v>347</v>
      </c>
      <c r="K259" s="89" t="s">
        <v>152</v>
      </c>
      <c r="L259" s="89" t="s">
        <v>135</v>
      </c>
      <c r="M259" s="89">
        <v>2</v>
      </c>
      <c r="N259" s="89" t="s">
        <v>944</v>
      </c>
    </row>
    <row r="260" spans="1:14" s="21" customFormat="1" ht="48" customHeight="1">
      <c r="A260" s="92" t="s">
        <v>746</v>
      </c>
      <c r="B260" s="89"/>
      <c r="C260" s="89" t="s">
        <v>16</v>
      </c>
      <c r="D260" s="89" t="s">
        <v>98</v>
      </c>
      <c r="E260" s="89" t="s">
        <v>146</v>
      </c>
      <c r="F260" s="89" t="s">
        <v>139</v>
      </c>
      <c r="G260" s="89" t="s">
        <v>741</v>
      </c>
      <c r="H260" s="89" t="s">
        <v>747</v>
      </c>
      <c r="I260" s="89"/>
      <c r="J260" s="89" t="s">
        <v>347</v>
      </c>
      <c r="K260" s="89" t="s">
        <v>152</v>
      </c>
      <c r="L260" s="89" t="s">
        <v>154</v>
      </c>
      <c r="M260" s="89">
        <v>2</v>
      </c>
      <c r="N260" s="89"/>
    </row>
    <row r="261" spans="1:14" s="21" customFormat="1" ht="48" customHeight="1">
      <c r="A261" s="92" t="s">
        <v>748</v>
      </c>
      <c r="B261" s="89"/>
      <c r="C261" s="89" t="s">
        <v>16</v>
      </c>
      <c r="D261" s="89" t="s">
        <v>108</v>
      </c>
      <c r="E261" s="89" t="s">
        <v>146</v>
      </c>
      <c r="F261" s="89" t="s">
        <v>139</v>
      </c>
      <c r="G261" s="89" t="s">
        <v>741</v>
      </c>
      <c r="H261" s="89" t="s">
        <v>749</v>
      </c>
      <c r="I261" s="89" t="s">
        <v>750</v>
      </c>
      <c r="J261" s="89" t="s">
        <v>1837</v>
      </c>
      <c r="K261" s="89" t="s">
        <v>151</v>
      </c>
      <c r="L261" s="89" t="s">
        <v>153</v>
      </c>
      <c r="M261" s="89">
        <v>1</v>
      </c>
      <c r="N261" s="89"/>
    </row>
    <row r="262" spans="1:14" s="21" customFormat="1" ht="48" customHeight="1">
      <c r="A262" s="90" t="s">
        <v>751</v>
      </c>
      <c r="B262" s="89"/>
      <c r="C262" s="89" t="s">
        <v>16</v>
      </c>
      <c r="D262" s="89" t="s">
        <v>108</v>
      </c>
      <c r="E262" s="89" t="s">
        <v>146</v>
      </c>
      <c r="F262" s="89" t="s">
        <v>139</v>
      </c>
      <c r="G262" s="89" t="s">
        <v>741</v>
      </c>
      <c r="H262" s="89" t="s">
        <v>749</v>
      </c>
      <c r="I262" s="89" t="s">
        <v>752</v>
      </c>
      <c r="J262" s="89" t="s">
        <v>1837</v>
      </c>
      <c r="K262" s="89" t="s">
        <v>151</v>
      </c>
      <c r="L262" s="89" t="s">
        <v>153</v>
      </c>
      <c r="M262" s="89">
        <v>1</v>
      </c>
      <c r="N262" s="89"/>
    </row>
    <row r="263" spans="1:14" s="21" customFormat="1" ht="48" customHeight="1">
      <c r="A263" s="92" t="s">
        <v>753</v>
      </c>
      <c r="B263" s="89"/>
      <c r="C263" s="89" t="s">
        <v>16</v>
      </c>
      <c r="D263" s="89" t="s">
        <v>108</v>
      </c>
      <c r="E263" s="89" t="s">
        <v>146</v>
      </c>
      <c r="F263" s="89" t="s">
        <v>139</v>
      </c>
      <c r="G263" s="89" t="s">
        <v>741</v>
      </c>
      <c r="H263" s="89" t="s">
        <v>749</v>
      </c>
      <c r="I263" s="89" t="s">
        <v>754</v>
      </c>
      <c r="J263" s="89" t="s">
        <v>1837</v>
      </c>
      <c r="K263" s="89" t="s">
        <v>151</v>
      </c>
      <c r="L263" s="89" t="s">
        <v>153</v>
      </c>
      <c r="M263" s="89">
        <v>1</v>
      </c>
      <c r="N263" s="89"/>
    </row>
    <row r="264" spans="1:14" s="21" customFormat="1" ht="48" customHeight="1">
      <c r="A264" s="92" t="s">
        <v>755</v>
      </c>
      <c r="B264" s="89"/>
      <c r="C264" s="89" t="s">
        <v>16</v>
      </c>
      <c r="D264" s="89" t="s">
        <v>108</v>
      </c>
      <c r="E264" s="89" t="s">
        <v>146</v>
      </c>
      <c r="F264" s="89" t="s">
        <v>139</v>
      </c>
      <c r="G264" s="89" t="s">
        <v>741</v>
      </c>
      <c r="H264" s="89" t="s">
        <v>756</v>
      </c>
      <c r="I264" s="89"/>
      <c r="J264" s="89" t="s">
        <v>347</v>
      </c>
      <c r="K264" s="89" t="s">
        <v>152</v>
      </c>
      <c r="L264" s="89" t="s">
        <v>154</v>
      </c>
      <c r="M264" s="89">
        <v>2</v>
      </c>
      <c r="N264" s="89"/>
    </row>
    <row r="265" spans="1:14" s="21" customFormat="1" ht="48" customHeight="1">
      <c r="A265" s="88" t="s">
        <v>757</v>
      </c>
      <c r="B265" s="89"/>
      <c r="C265" s="89" t="s">
        <v>16</v>
      </c>
      <c r="D265" s="89" t="s">
        <v>115</v>
      </c>
      <c r="E265" s="89" t="s">
        <v>146</v>
      </c>
      <c r="F265" s="89" t="s">
        <v>139</v>
      </c>
      <c r="G265" s="89" t="s">
        <v>758</v>
      </c>
      <c r="H265" s="89" t="s">
        <v>759</v>
      </c>
      <c r="I265" s="89"/>
      <c r="J265" s="89" t="s">
        <v>347</v>
      </c>
      <c r="K265" s="89" t="s">
        <v>152</v>
      </c>
      <c r="L265" s="89" t="s">
        <v>153</v>
      </c>
      <c r="M265" s="89">
        <v>2</v>
      </c>
      <c r="N265" s="89" t="s">
        <v>351</v>
      </c>
    </row>
    <row r="266" spans="1:14" s="21" customFormat="1" ht="48" customHeight="1">
      <c r="A266" s="88" t="s">
        <v>760</v>
      </c>
      <c r="B266" s="89"/>
      <c r="C266" s="89" t="s">
        <v>16</v>
      </c>
      <c r="D266" s="89" t="s">
        <v>115</v>
      </c>
      <c r="E266" s="89" t="s">
        <v>146</v>
      </c>
      <c r="F266" s="89" t="s">
        <v>139</v>
      </c>
      <c r="G266" s="89" t="s">
        <v>758</v>
      </c>
      <c r="H266" s="89" t="s">
        <v>759</v>
      </c>
      <c r="I266" s="89" t="s">
        <v>761</v>
      </c>
      <c r="J266" s="89" t="s">
        <v>1837</v>
      </c>
      <c r="K266" s="89" t="s">
        <v>151</v>
      </c>
      <c r="L266" s="89" t="s">
        <v>153</v>
      </c>
      <c r="M266" s="89">
        <v>1</v>
      </c>
      <c r="N266" s="89"/>
    </row>
    <row r="267" spans="1:14" s="21" customFormat="1" ht="48" customHeight="1">
      <c r="A267" s="88" t="s">
        <v>762</v>
      </c>
      <c r="B267" s="89"/>
      <c r="C267" s="89" t="s">
        <v>16</v>
      </c>
      <c r="D267" s="89" t="s">
        <v>115</v>
      </c>
      <c r="E267" s="89" t="s">
        <v>146</v>
      </c>
      <c r="F267" s="89" t="s">
        <v>139</v>
      </c>
      <c r="G267" s="89" t="s">
        <v>758</v>
      </c>
      <c r="H267" s="89" t="s">
        <v>759</v>
      </c>
      <c r="I267" s="89" t="s">
        <v>763</v>
      </c>
      <c r="J267" s="89" t="s">
        <v>1837</v>
      </c>
      <c r="K267" s="89" t="s">
        <v>151</v>
      </c>
      <c r="L267" s="89" t="s">
        <v>153</v>
      </c>
      <c r="M267" s="89">
        <v>1</v>
      </c>
      <c r="N267" s="89"/>
    </row>
    <row r="268" spans="1:14" s="21" customFormat="1" ht="48" customHeight="1">
      <c r="A268" s="88" t="s">
        <v>764</v>
      </c>
      <c r="B268" s="89"/>
      <c r="C268" s="89" t="s">
        <v>16</v>
      </c>
      <c r="D268" s="89" t="s">
        <v>115</v>
      </c>
      <c r="E268" s="89" t="s">
        <v>146</v>
      </c>
      <c r="F268" s="89" t="s">
        <v>139</v>
      </c>
      <c r="G268" s="89" t="s">
        <v>758</v>
      </c>
      <c r="H268" s="89" t="s">
        <v>765</v>
      </c>
      <c r="I268" s="89"/>
      <c r="J268" s="89" t="s">
        <v>347</v>
      </c>
      <c r="K268" s="89" t="s">
        <v>152</v>
      </c>
      <c r="L268" s="89" t="s">
        <v>153</v>
      </c>
      <c r="M268" s="89">
        <v>2</v>
      </c>
      <c r="N268" s="89" t="s">
        <v>388</v>
      </c>
    </row>
    <row r="269" spans="1:14" s="21" customFormat="1" ht="48" customHeight="1">
      <c r="A269" s="88" t="s">
        <v>766</v>
      </c>
      <c r="B269" s="89"/>
      <c r="C269" s="89" t="s">
        <v>16</v>
      </c>
      <c r="D269" s="89" t="s">
        <v>115</v>
      </c>
      <c r="E269" s="89" t="s">
        <v>146</v>
      </c>
      <c r="F269" s="89" t="s">
        <v>139</v>
      </c>
      <c r="G269" s="89" t="s">
        <v>758</v>
      </c>
      <c r="H269" s="89" t="s">
        <v>767</v>
      </c>
      <c r="I269" s="89"/>
      <c r="J269" s="89" t="s">
        <v>347</v>
      </c>
      <c r="K269" s="89" t="s">
        <v>152</v>
      </c>
      <c r="L269" s="89" t="s">
        <v>153</v>
      </c>
      <c r="M269" s="89">
        <v>2</v>
      </c>
      <c r="N269" s="89"/>
    </row>
    <row r="270" spans="1:14" s="21" customFormat="1" ht="48" customHeight="1">
      <c r="A270" s="88" t="s">
        <v>768</v>
      </c>
      <c r="B270" s="89"/>
      <c r="C270" s="89" t="s">
        <v>16</v>
      </c>
      <c r="D270" s="89" t="s">
        <v>112</v>
      </c>
      <c r="E270" s="89" t="s">
        <v>146</v>
      </c>
      <c r="F270" s="89" t="s">
        <v>139</v>
      </c>
      <c r="G270" s="89" t="s">
        <v>758</v>
      </c>
      <c r="H270" s="89" t="s">
        <v>769</v>
      </c>
      <c r="I270" s="89"/>
      <c r="J270" s="89" t="s">
        <v>347</v>
      </c>
      <c r="K270" s="89" t="s">
        <v>152</v>
      </c>
      <c r="L270" s="89" t="s">
        <v>154</v>
      </c>
      <c r="M270" s="89">
        <v>2</v>
      </c>
      <c r="N270" s="89"/>
    </row>
    <row r="271" spans="1:14" s="21" customFormat="1" ht="48" customHeight="1">
      <c r="A271" s="88" t="s">
        <v>770</v>
      </c>
      <c r="B271" s="89"/>
      <c r="C271" s="89" t="s">
        <v>16</v>
      </c>
      <c r="D271" s="89" t="s">
        <v>47</v>
      </c>
      <c r="E271" s="89" t="s">
        <v>146</v>
      </c>
      <c r="F271" s="89" t="s">
        <v>139</v>
      </c>
      <c r="G271" s="89" t="s">
        <v>758</v>
      </c>
      <c r="H271" s="89" t="s">
        <v>771</v>
      </c>
      <c r="I271" s="89" t="s">
        <v>1842</v>
      </c>
      <c r="J271" s="89" t="s">
        <v>347</v>
      </c>
      <c r="K271" s="89" t="s">
        <v>152</v>
      </c>
      <c r="L271" s="89" t="s">
        <v>153</v>
      </c>
      <c r="M271" s="89">
        <v>2</v>
      </c>
      <c r="N271" s="89"/>
    </row>
    <row r="272" spans="1:14" s="21" customFormat="1" ht="48" customHeight="1">
      <c r="A272" s="88" t="s">
        <v>772</v>
      </c>
      <c r="B272" s="89"/>
      <c r="C272" s="89" t="s">
        <v>16</v>
      </c>
      <c r="D272" s="89" t="s">
        <v>115</v>
      </c>
      <c r="E272" s="89" t="s">
        <v>146</v>
      </c>
      <c r="F272" s="89" t="s">
        <v>139</v>
      </c>
      <c r="G272" s="89" t="s">
        <v>758</v>
      </c>
      <c r="H272" s="89" t="s">
        <v>758</v>
      </c>
      <c r="I272" s="89"/>
      <c r="J272" s="89" t="s">
        <v>347</v>
      </c>
      <c r="K272" s="89" t="s">
        <v>152</v>
      </c>
      <c r="L272" s="89" t="s">
        <v>154</v>
      </c>
      <c r="M272" s="89">
        <v>2</v>
      </c>
      <c r="N272" s="89"/>
    </row>
    <row r="273" spans="1:14" s="21" customFormat="1" ht="48" customHeight="1">
      <c r="A273" s="88" t="s">
        <v>773</v>
      </c>
      <c r="B273" s="89"/>
      <c r="C273" s="89" t="s">
        <v>16</v>
      </c>
      <c r="D273" s="89" t="s">
        <v>47</v>
      </c>
      <c r="E273" s="89" t="s">
        <v>146</v>
      </c>
      <c r="F273" s="89" t="s">
        <v>139</v>
      </c>
      <c r="G273" s="89" t="s">
        <v>758</v>
      </c>
      <c r="H273" s="89" t="s">
        <v>774</v>
      </c>
      <c r="I273" s="89"/>
      <c r="J273" s="89" t="s">
        <v>347</v>
      </c>
      <c r="K273" s="89" t="s">
        <v>152</v>
      </c>
      <c r="L273" s="89" t="s">
        <v>153</v>
      </c>
      <c r="M273" s="89">
        <v>1</v>
      </c>
      <c r="N273" s="89" t="s">
        <v>388</v>
      </c>
    </row>
    <row r="274" spans="1:14" s="21" customFormat="1" ht="48" customHeight="1">
      <c r="A274" s="88" t="s">
        <v>775</v>
      </c>
      <c r="B274" s="89"/>
      <c r="C274" s="89" t="s">
        <v>16</v>
      </c>
      <c r="D274" s="89" t="s">
        <v>47</v>
      </c>
      <c r="E274" s="89" t="s">
        <v>146</v>
      </c>
      <c r="F274" s="89" t="s">
        <v>139</v>
      </c>
      <c r="G274" s="89" t="s">
        <v>758</v>
      </c>
      <c r="H274" s="89" t="s">
        <v>776</v>
      </c>
      <c r="I274" s="89"/>
      <c r="J274" s="89" t="s">
        <v>347</v>
      </c>
      <c r="K274" s="89" t="s">
        <v>152</v>
      </c>
      <c r="L274" s="89" t="s">
        <v>153</v>
      </c>
      <c r="M274" s="89">
        <v>2</v>
      </c>
      <c r="N274" s="89"/>
    </row>
    <row r="275" spans="1:14" s="21" customFormat="1" ht="48" customHeight="1">
      <c r="A275" s="88" t="s">
        <v>777</v>
      </c>
      <c r="B275" s="89"/>
      <c r="C275" s="89" t="s">
        <v>7</v>
      </c>
      <c r="D275" s="89" t="s">
        <v>55</v>
      </c>
      <c r="E275" s="89" t="s">
        <v>146</v>
      </c>
      <c r="F275" s="89" t="s">
        <v>139</v>
      </c>
      <c r="G275" s="89" t="s">
        <v>778</v>
      </c>
      <c r="H275" s="89" t="s">
        <v>779</v>
      </c>
      <c r="I275" s="89"/>
      <c r="J275" s="89" t="s">
        <v>780</v>
      </c>
      <c r="K275" s="89" t="s">
        <v>152</v>
      </c>
      <c r="L275" s="89" t="s">
        <v>154</v>
      </c>
      <c r="M275" s="89">
        <v>2</v>
      </c>
      <c r="N275" s="89"/>
    </row>
    <row r="276" spans="1:14" s="21" customFormat="1" ht="48" customHeight="1">
      <c r="A276" s="90" t="s">
        <v>781</v>
      </c>
      <c r="B276" s="89"/>
      <c r="C276" s="89" t="s">
        <v>7</v>
      </c>
      <c r="D276" s="89" t="s">
        <v>55</v>
      </c>
      <c r="E276" s="89" t="s">
        <v>146</v>
      </c>
      <c r="F276" s="89" t="s">
        <v>139</v>
      </c>
      <c r="G276" s="89" t="s">
        <v>778</v>
      </c>
      <c r="H276" s="89" t="s">
        <v>782</v>
      </c>
      <c r="I276" s="89"/>
      <c r="J276" s="89" t="s">
        <v>347</v>
      </c>
      <c r="K276" s="89" t="s">
        <v>152</v>
      </c>
      <c r="L276" s="89" t="s">
        <v>154</v>
      </c>
      <c r="M276" s="89">
        <v>2</v>
      </c>
      <c r="N276" s="89"/>
    </row>
    <row r="277" spans="1:14" s="21" customFormat="1" ht="48" customHeight="1">
      <c r="A277" s="90" t="s">
        <v>783</v>
      </c>
      <c r="B277" s="89"/>
      <c r="C277" s="89" t="s">
        <v>7</v>
      </c>
      <c r="D277" s="89" t="s">
        <v>43</v>
      </c>
      <c r="E277" s="89" t="s">
        <v>146</v>
      </c>
      <c r="F277" s="89" t="s">
        <v>139</v>
      </c>
      <c r="G277" s="89" t="s">
        <v>778</v>
      </c>
      <c r="H277" s="89" t="s">
        <v>784</v>
      </c>
      <c r="I277" s="89"/>
      <c r="J277" s="89" t="s">
        <v>347</v>
      </c>
      <c r="K277" s="89" t="s">
        <v>152</v>
      </c>
      <c r="L277" s="89" t="s">
        <v>154</v>
      </c>
      <c r="M277" s="89">
        <v>2</v>
      </c>
      <c r="N277" s="89"/>
    </row>
    <row r="278" spans="1:14" s="21" customFormat="1" ht="48" customHeight="1">
      <c r="A278" s="90" t="s">
        <v>785</v>
      </c>
      <c r="B278" s="89"/>
      <c r="C278" s="89" t="s">
        <v>7</v>
      </c>
      <c r="D278" s="89" t="s">
        <v>25</v>
      </c>
      <c r="E278" s="89" t="s">
        <v>146</v>
      </c>
      <c r="F278" s="89" t="s">
        <v>139</v>
      </c>
      <c r="G278" s="89" t="s">
        <v>778</v>
      </c>
      <c r="H278" s="89" t="s">
        <v>786</v>
      </c>
      <c r="I278" s="89"/>
      <c r="J278" s="89" t="s">
        <v>347</v>
      </c>
      <c r="K278" s="89" t="s">
        <v>152</v>
      </c>
      <c r="L278" s="89" t="s">
        <v>153</v>
      </c>
      <c r="M278" s="89">
        <v>2</v>
      </c>
      <c r="N278" s="89"/>
    </row>
    <row r="279" spans="1:14" s="21" customFormat="1" ht="48" customHeight="1">
      <c r="A279" s="88" t="s">
        <v>787</v>
      </c>
      <c r="B279" s="89"/>
      <c r="C279" s="89" t="s">
        <v>4</v>
      </c>
      <c r="D279" s="89" t="s">
        <v>53</v>
      </c>
      <c r="E279" s="89" t="s">
        <v>146</v>
      </c>
      <c r="F279" s="89" t="s">
        <v>139</v>
      </c>
      <c r="G279" s="89" t="s">
        <v>788</v>
      </c>
      <c r="H279" s="89" t="s">
        <v>788</v>
      </c>
      <c r="I279" s="89"/>
      <c r="J279" s="89" t="s">
        <v>347</v>
      </c>
      <c r="K279" s="89" t="s">
        <v>152</v>
      </c>
      <c r="L279" s="89" t="s">
        <v>153</v>
      </c>
      <c r="M279" s="89">
        <v>2</v>
      </c>
      <c r="N279" s="89"/>
    </row>
    <row r="280" spans="1:14" s="21" customFormat="1" ht="48" customHeight="1">
      <c r="A280" s="88" t="s">
        <v>789</v>
      </c>
      <c r="B280" s="89"/>
      <c r="C280" s="89" t="s">
        <v>4</v>
      </c>
      <c r="D280" s="89" t="s">
        <v>53</v>
      </c>
      <c r="E280" s="89" t="s">
        <v>146</v>
      </c>
      <c r="F280" s="89" t="s">
        <v>139</v>
      </c>
      <c r="G280" s="89" t="s">
        <v>788</v>
      </c>
      <c r="H280" s="89" t="s">
        <v>790</v>
      </c>
      <c r="I280" s="89" t="s">
        <v>791</v>
      </c>
      <c r="J280" s="89" t="s">
        <v>1837</v>
      </c>
      <c r="K280" s="89" t="s">
        <v>151</v>
      </c>
      <c r="L280" s="89" t="s">
        <v>153</v>
      </c>
      <c r="M280" s="89">
        <v>1</v>
      </c>
      <c r="N280" s="89"/>
    </row>
    <row r="281" spans="1:14" s="21" customFormat="1" ht="48" customHeight="1">
      <c r="A281" s="88" t="s">
        <v>792</v>
      </c>
      <c r="B281" s="89"/>
      <c r="C281" s="89" t="s">
        <v>4</v>
      </c>
      <c r="D281" s="89" t="s">
        <v>40</v>
      </c>
      <c r="E281" s="89" t="s">
        <v>146</v>
      </c>
      <c r="F281" s="89" t="s">
        <v>139</v>
      </c>
      <c r="G281" s="89" t="s">
        <v>788</v>
      </c>
      <c r="H281" s="89" t="s">
        <v>793</v>
      </c>
      <c r="I281" s="89"/>
      <c r="J281" s="89" t="s">
        <v>347</v>
      </c>
      <c r="K281" s="89" t="s">
        <v>152</v>
      </c>
      <c r="L281" s="89" t="s">
        <v>153</v>
      </c>
      <c r="M281" s="89">
        <v>2</v>
      </c>
      <c r="N281" s="89" t="s">
        <v>388</v>
      </c>
    </row>
    <row r="282" spans="1:14" s="21" customFormat="1" ht="48" customHeight="1">
      <c r="A282" s="88" t="s">
        <v>794</v>
      </c>
      <c r="B282" s="89"/>
      <c r="C282" s="89" t="s">
        <v>4</v>
      </c>
      <c r="D282" s="89" t="s">
        <v>40</v>
      </c>
      <c r="E282" s="89" t="s">
        <v>146</v>
      </c>
      <c r="F282" s="89" t="s">
        <v>139</v>
      </c>
      <c r="G282" s="89" t="s">
        <v>788</v>
      </c>
      <c r="H282" s="89" t="s">
        <v>793</v>
      </c>
      <c r="I282" s="89" t="s">
        <v>1842</v>
      </c>
      <c r="J282" s="89" t="s">
        <v>347</v>
      </c>
      <c r="K282" s="89" t="s">
        <v>152</v>
      </c>
      <c r="L282" s="89" t="s">
        <v>153</v>
      </c>
      <c r="M282" s="89">
        <v>2</v>
      </c>
      <c r="N282" s="89"/>
    </row>
    <row r="283" spans="1:14" s="21" customFormat="1" ht="48" customHeight="1">
      <c r="A283" s="90" t="s">
        <v>795</v>
      </c>
      <c r="B283" s="89"/>
      <c r="C283" s="89" t="s">
        <v>4</v>
      </c>
      <c r="D283" s="89" t="s">
        <v>22</v>
      </c>
      <c r="E283" s="89" t="s">
        <v>146</v>
      </c>
      <c r="F283" s="89" t="s">
        <v>139</v>
      </c>
      <c r="G283" s="89" t="s">
        <v>788</v>
      </c>
      <c r="H283" s="89" t="s">
        <v>796</v>
      </c>
      <c r="I283" s="89"/>
      <c r="J283" s="89" t="s">
        <v>347</v>
      </c>
      <c r="K283" s="89" t="s">
        <v>152</v>
      </c>
      <c r="L283" s="89" t="s">
        <v>135</v>
      </c>
      <c r="M283" s="89">
        <v>2</v>
      </c>
      <c r="N283" s="89" t="s">
        <v>944</v>
      </c>
    </row>
    <row r="284" spans="1:14" s="21" customFormat="1" ht="48" customHeight="1">
      <c r="A284" s="88" t="s">
        <v>797</v>
      </c>
      <c r="B284" s="89"/>
      <c r="C284" s="89" t="s">
        <v>4</v>
      </c>
      <c r="D284" s="89" t="s">
        <v>22</v>
      </c>
      <c r="E284" s="89" t="s">
        <v>146</v>
      </c>
      <c r="F284" s="89" t="s">
        <v>139</v>
      </c>
      <c r="G284" s="89" t="s">
        <v>788</v>
      </c>
      <c r="H284" s="89" t="s">
        <v>798</v>
      </c>
      <c r="I284" s="89"/>
      <c r="J284" s="89" t="s">
        <v>347</v>
      </c>
      <c r="K284" s="89" t="s">
        <v>152</v>
      </c>
      <c r="L284" s="89" t="s">
        <v>153</v>
      </c>
      <c r="M284" s="89">
        <v>2</v>
      </c>
      <c r="N284" s="89"/>
    </row>
    <row r="285" spans="1:14" s="21" customFormat="1" ht="48" customHeight="1">
      <c r="A285" s="88" t="s">
        <v>799</v>
      </c>
      <c r="B285" s="89"/>
      <c r="C285" s="89" t="s">
        <v>4</v>
      </c>
      <c r="D285" s="89" t="s">
        <v>65</v>
      </c>
      <c r="E285" s="89" t="s">
        <v>146</v>
      </c>
      <c r="F285" s="89" t="s">
        <v>139</v>
      </c>
      <c r="G285" s="89" t="s">
        <v>788</v>
      </c>
      <c r="H285" s="89" t="s">
        <v>800</v>
      </c>
      <c r="I285" s="89"/>
      <c r="J285" s="89" t="s">
        <v>347</v>
      </c>
      <c r="K285" s="89" t="s">
        <v>152</v>
      </c>
      <c r="L285" s="89" t="s">
        <v>154</v>
      </c>
      <c r="M285" s="89">
        <v>2</v>
      </c>
      <c r="N285" s="89"/>
    </row>
    <row r="286" spans="1:14" s="21" customFormat="1" ht="48" customHeight="1">
      <c r="A286" s="88" t="s">
        <v>801</v>
      </c>
      <c r="B286" s="89"/>
      <c r="C286" s="89" t="s">
        <v>4</v>
      </c>
      <c r="D286" s="89" t="s">
        <v>40</v>
      </c>
      <c r="E286" s="89" t="s">
        <v>146</v>
      </c>
      <c r="F286" s="89" t="s">
        <v>139</v>
      </c>
      <c r="G286" s="89" t="s">
        <v>788</v>
      </c>
      <c r="H286" s="89" t="s">
        <v>802</v>
      </c>
      <c r="I286" s="89"/>
      <c r="J286" s="89" t="s">
        <v>347</v>
      </c>
      <c r="K286" s="89" t="s">
        <v>152</v>
      </c>
      <c r="L286" s="89" t="s">
        <v>135</v>
      </c>
      <c r="M286" s="89">
        <v>2</v>
      </c>
      <c r="N286" s="89" t="s">
        <v>959</v>
      </c>
    </row>
    <row r="287" spans="1:14" s="21" customFormat="1" ht="48" customHeight="1">
      <c r="A287" s="88" t="s">
        <v>803</v>
      </c>
      <c r="B287" s="89"/>
      <c r="C287" s="89" t="s">
        <v>18</v>
      </c>
      <c r="D287" s="89" t="s">
        <v>36</v>
      </c>
      <c r="E287" s="89" t="s">
        <v>146</v>
      </c>
      <c r="F287" s="89" t="s">
        <v>139</v>
      </c>
      <c r="G287" s="89" t="s">
        <v>788</v>
      </c>
      <c r="H287" s="89" t="s">
        <v>804</v>
      </c>
      <c r="I287" s="89"/>
      <c r="J287" s="89" t="s">
        <v>347</v>
      </c>
      <c r="K287" s="89" t="s">
        <v>152</v>
      </c>
      <c r="L287" s="89" t="s">
        <v>135</v>
      </c>
      <c r="M287" s="89">
        <v>2</v>
      </c>
      <c r="N287" s="89" t="s">
        <v>964</v>
      </c>
    </row>
    <row r="288" spans="1:14" s="21" customFormat="1" ht="48" customHeight="1">
      <c r="A288" s="88" t="s">
        <v>805</v>
      </c>
      <c r="B288" s="89"/>
      <c r="C288" s="89" t="s">
        <v>18</v>
      </c>
      <c r="D288" s="89" t="s">
        <v>36</v>
      </c>
      <c r="E288" s="89" t="s">
        <v>146</v>
      </c>
      <c r="F288" s="89" t="s">
        <v>139</v>
      </c>
      <c r="G288" s="89" t="s">
        <v>788</v>
      </c>
      <c r="H288" s="89" t="s">
        <v>804</v>
      </c>
      <c r="I288" s="89" t="s">
        <v>1842</v>
      </c>
      <c r="J288" s="89" t="s">
        <v>347</v>
      </c>
      <c r="K288" s="89" t="s">
        <v>152</v>
      </c>
      <c r="L288" s="89" t="s">
        <v>153</v>
      </c>
      <c r="M288" s="89">
        <v>2</v>
      </c>
      <c r="N288" s="89" t="s">
        <v>339</v>
      </c>
    </row>
    <row r="289" spans="1:14" s="21" customFormat="1" ht="48" customHeight="1">
      <c r="A289" s="88" t="s">
        <v>806</v>
      </c>
      <c r="B289" s="89"/>
      <c r="C289" s="89" t="s">
        <v>4</v>
      </c>
      <c r="D289" s="89" t="s">
        <v>53</v>
      </c>
      <c r="E289" s="89" t="s">
        <v>146</v>
      </c>
      <c r="F289" s="89" t="s">
        <v>139</v>
      </c>
      <c r="G289" s="89" t="s">
        <v>788</v>
      </c>
      <c r="H289" s="89" t="s">
        <v>807</v>
      </c>
      <c r="I289" s="89"/>
      <c r="J289" s="89" t="s">
        <v>347</v>
      </c>
      <c r="K289" s="89" t="s">
        <v>152</v>
      </c>
      <c r="L289" s="89" t="s">
        <v>135</v>
      </c>
      <c r="M289" s="89">
        <v>2</v>
      </c>
      <c r="N289" s="89" t="s">
        <v>965</v>
      </c>
    </row>
    <row r="290" spans="1:14" s="21" customFormat="1" ht="48" customHeight="1">
      <c r="A290" s="88" t="s">
        <v>808</v>
      </c>
      <c r="B290" s="89"/>
      <c r="C290" s="89" t="s">
        <v>4</v>
      </c>
      <c r="D290" s="89" t="s">
        <v>53</v>
      </c>
      <c r="E290" s="89" t="s">
        <v>146</v>
      </c>
      <c r="F290" s="89" t="s">
        <v>139</v>
      </c>
      <c r="G290" s="89" t="s">
        <v>788</v>
      </c>
      <c r="H290" s="89" t="s">
        <v>809</v>
      </c>
      <c r="I290" s="89"/>
      <c r="J290" s="89" t="s">
        <v>347</v>
      </c>
      <c r="K290" s="89" t="s">
        <v>152</v>
      </c>
      <c r="L290" s="89" t="s">
        <v>153</v>
      </c>
      <c r="M290" s="89">
        <v>2</v>
      </c>
      <c r="N290" s="89" t="s">
        <v>388</v>
      </c>
    </row>
    <row r="291" spans="1:14" s="21" customFormat="1" ht="48" customHeight="1">
      <c r="A291" s="88" t="s">
        <v>810</v>
      </c>
      <c r="B291" s="89"/>
      <c r="C291" s="89" t="s">
        <v>4</v>
      </c>
      <c r="D291" s="89" t="s">
        <v>22</v>
      </c>
      <c r="E291" s="89" t="s">
        <v>146</v>
      </c>
      <c r="F291" s="89" t="s">
        <v>139</v>
      </c>
      <c r="G291" s="89" t="s">
        <v>788</v>
      </c>
      <c r="H291" s="89" t="s">
        <v>811</v>
      </c>
      <c r="I291" s="89"/>
      <c r="J291" s="89" t="s">
        <v>347</v>
      </c>
      <c r="K291" s="89" t="s">
        <v>152</v>
      </c>
      <c r="L291" s="89" t="s">
        <v>154</v>
      </c>
      <c r="M291" s="89">
        <v>2</v>
      </c>
      <c r="N291" s="89"/>
    </row>
    <row r="292" spans="1:14" s="21" customFormat="1" ht="48" customHeight="1">
      <c r="A292" s="88" t="s">
        <v>812</v>
      </c>
      <c r="B292" s="89"/>
      <c r="C292" s="89" t="s">
        <v>18</v>
      </c>
      <c r="D292" s="89" t="s">
        <v>36</v>
      </c>
      <c r="E292" s="89" t="s">
        <v>146</v>
      </c>
      <c r="F292" s="89" t="s">
        <v>139</v>
      </c>
      <c r="G292" s="89" t="s">
        <v>788</v>
      </c>
      <c r="H292" s="89" t="s">
        <v>813</v>
      </c>
      <c r="I292" s="89"/>
      <c r="J292" s="89" t="s">
        <v>347</v>
      </c>
      <c r="K292" s="89" t="s">
        <v>152</v>
      </c>
      <c r="L292" s="89" t="s">
        <v>154</v>
      </c>
      <c r="M292" s="89">
        <v>2</v>
      </c>
      <c r="N292" s="89"/>
    </row>
    <row r="293" spans="1:14" s="21" customFormat="1" ht="48" customHeight="1">
      <c r="A293" s="88" t="s">
        <v>814</v>
      </c>
      <c r="B293" s="89"/>
      <c r="C293" s="89" t="s">
        <v>4</v>
      </c>
      <c r="D293" s="89" t="s">
        <v>65</v>
      </c>
      <c r="E293" s="89" t="s">
        <v>146</v>
      </c>
      <c r="F293" s="89" t="s">
        <v>139</v>
      </c>
      <c r="G293" s="89" t="s">
        <v>788</v>
      </c>
      <c r="H293" s="89" t="s">
        <v>815</v>
      </c>
      <c r="I293" s="89"/>
      <c r="J293" s="89" t="s">
        <v>347</v>
      </c>
      <c r="K293" s="89" t="s">
        <v>152</v>
      </c>
      <c r="L293" s="89" t="s">
        <v>135</v>
      </c>
      <c r="M293" s="89">
        <v>2</v>
      </c>
      <c r="N293" s="89" t="s">
        <v>959</v>
      </c>
    </row>
    <row r="294" spans="1:14" s="21" customFormat="1" ht="48" customHeight="1">
      <c r="A294" s="88" t="s">
        <v>816</v>
      </c>
      <c r="B294" s="89"/>
      <c r="C294" s="89" t="s">
        <v>2</v>
      </c>
      <c r="D294" s="89" t="s">
        <v>38</v>
      </c>
      <c r="E294" s="89" t="s">
        <v>146</v>
      </c>
      <c r="F294" s="89" t="s">
        <v>139</v>
      </c>
      <c r="G294" s="89" t="s">
        <v>817</v>
      </c>
      <c r="H294" s="89" t="s">
        <v>818</v>
      </c>
      <c r="I294" s="89"/>
      <c r="J294" s="89" t="s">
        <v>347</v>
      </c>
      <c r="K294" s="89" t="s">
        <v>152</v>
      </c>
      <c r="L294" s="89" t="s">
        <v>153</v>
      </c>
      <c r="M294" s="89">
        <v>2</v>
      </c>
      <c r="N294" s="89"/>
    </row>
    <row r="295" spans="1:14" s="21" customFormat="1" ht="48" customHeight="1">
      <c r="A295" s="88" t="s">
        <v>819</v>
      </c>
      <c r="B295" s="89"/>
      <c r="C295" s="89" t="s">
        <v>2</v>
      </c>
      <c r="D295" s="89" t="s">
        <v>63</v>
      </c>
      <c r="E295" s="89" t="s">
        <v>146</v>
      </c>
      <c r="F295" s="89" t="s">
        <v>139</v>
      </c>
      <c r="G295" s="89" t="s">
        <v>817</v>
      </c>
      <c r="H295" s="89" t="s">
        <v>820</v>
      </c>
      <c r="I295" s="89"/>
      <c r="J295" s="89" t="s">
        <v>347</v>
      </c>
      <c r="K295" s="89" t="s">
        <v>152</v>
      </c>
      <c r="L295" s="89" t="s">
        <v>135</v>
      </c>
      <c r="M295" s="89">
        <v>2</v>
      </c>
      <c r="N295" s="89" t="s">
        <v>343</v>
      </c>
    </row>
    <row r="296" spans="1:14" s="21" customFormat="1" ht="48" customHeight="1">
      <c r="A296" s="88" t="s">
        <v>821</v>
      </c>
      <c r="B296" s="89"/>
      <c r="C296" s="89" t="s">
        <v>2</v>
      </c>
      <c r="D296" s="89" t="s">
        <v>106</v>
      </c>
      <c r="E296" s="89" t="s">
        <v>146</v>
      </c>
      <c r="F296" s="89" t="s">
        <v>139</v>
      </c>
      <c r="G296" s="89" t="s">
        <v>817</v>
      </c>
      <c r="H296" s="89" t="s">
        <v>822</v>
      </c>
      <c r="I296" s="89" t="s">
        <v>1842</v>
      </c>
      <c r="J296" s="89" t="s">
        <v>347</v>
      </c>
      <c r="K296" s="89" t="s">
        <v>152</v>
      </c>
      <c r="L296" s="89" t="s">
        <v>153</v>
      </c>
      <c r="M296" s="89">
        <v>2</v>
      </c>
      <c r="N296" s="89"/>
    </row>
    <row r="297" spans="1:14" s="21" customFormat="1" ht="48" customHeight="1">
      <c r="A297" s="90" t="s">
        <v>823</v>
      </c>
      <c r="B297" s="89"/>
      <c r="C297" s="89" t="s">
        <v>2</v>
      </c>
      <c r="D297" s="89" t="s">
        <v>106</v>
      </c>
      <c r="E297" s="89" t="s">
        <v>146</v>
      </c>
      <c r="F297" s="89" t="s">
        <v>139</v>
      </c>
      <c r="G297" s="89" t="s">
        <v>817</v>
      </c>
      <c r="H297" s="89" t="s">
        <v>824</v>
      </c>
      <c r="I297" s="89"/>
      <c r="J297" s="89" t="s">
        <v>347</v>
      </c>
      <c r="K297" s="89" t="s">
        <v>152</v>
      </c>
      <c r="L297" s="89" t="s">
        <v>153</v>
      </c>
      <c r="M297" s="89">
        <v>2</v>
      </c>
      <c r="N297" s="89"/>
    </row>
    <row r="298" spans="1:14" s="21" customFormat="1" ht="48" customHeight="1">
      <c r="A298" s="88" t="s">
        <v>825</v>
      </c>
      <c r="B298" s="89"/>
      <c r="C298" s="89" t="s">
        <v>2</v>
      </c>
      <c r="D298" s="89" t="s">
        <v>106</v>
      </c>
      <c r="E298" s="89" t="s">
        <v>146</v>
      </c>
      <c r="F298" s="89" t="s">
        <v>139</v>
      </c>
      <c r="G298" s="89" t="s">
        <v>817</v>
      </c>
      <c r="H298" s="89" t="s">
        <v>826</v>
      </c>
      <c r="I298" s="89"/>
      <c r="J298" s="89" t="s">
        <v>347</v>
      </c>
      <c r="K298" s="89" t="s">
        <v>152</v>
      </c>
      <c r="L298" s="89" t="s">
        <v>153</v>
      </c>
      <c r="M298" s="89">
        <v>2</v>
      </c>
      <c r="N298" s="89"/>
    </row>
    <row r="299" spans="1:14" s="21" customFormat="1" ht="48" customHeight="1">
      <c r="A299" s="88" t="s">
        <v>827</v>
      </c>
      <c r="B299" s="89"/>
      <c r="C299" s="89" t="s">
        <v>2</v>
      </c>
      <c r="D299" s="89" t="s">
        <v>106</v>
      </c>
      <c r="E299" s="89" t="s">
        <v>146</v>
      </c>
      <c r="F299" s="89" t="s">
        <v>139</v>
      </c>
      <c r="G299" s="89" t="s">
        <v>817</v>
      </c>
      <c r="H299" s="89" t="s">
        <v>828</v>
      </c>
      <c r="I299" s="89"/>
      <c r="J299" s="89" t="s">
        <v>347</v>
      </c>
      <c r="K299" s="89" t="s">
        <v>152</v>
      </c>
      <c r="L299" s="89" t="s">
        <v>153</v>
      </c>
      <c r="M299" s="89">
        <v>2</v>
      </c>
      <c r="N299" s="89"/>
    </row>
    <row r="300" spans="1:14" s="21" customFormat="1" ht="48" customHeight="1">
      <c r="A300" s="88" t="s">
        <v>829</v>
      </c>
      <c r="B300" s="89"/>
      <c r="C300" s="89" t="s">
        <v>2</v>
      </c>
      <c r="D300" s="89" t="s">
        <v>100</v>
      </c>
      <c r="E300" s="89" t="s">
        <v>146</v>
      </c>
      <c r="F300" s="89" t="s">
        <v>139</v>
      </c>
      <c r="G300" s="89" t="s">
        <v>817</v>
      </c>
      <c r="H300" s="89" t="s">
        <v>830</v>
      </c>
      <c r="I300" s="89"/>
      <c r="J300" s="89" t="s">
        <v>347</v>
      </c>
      <c r="K300" s="89" t="s">
        <v>152</v>
      </c>
      <c r="L300" s="89" t="s">
        <v>154</v>
      </c>
      <c r="M300" s="89">
        <v>2</v>
      </c>
      <c r="N300" s="89"/>
    </row>
    <row r="301" spans="1:14" s="21" customFormat="1" ht="48" customHeight="1">
      <c r="A301" s="88" t="s">
        <v>831</v>
      </c>
      <c r="B301" s="89"/>
      <c r="C301" s="89" t="s">
        <v>2</v>
      </c>
      <c r="D301" s="89" t="s">
        <v>38</v>
      </c>
      <c r="E301" s="89" t="s">
        <v>146</v>
      </c>
      <c r="F301" s="89" t="s">
        <v>139</v>
      </c>
      <c r="G301" s="89" t="s">
        <v>817</v>
      </c>
      <c r="H301" s="89" t="s">
        <v>832</v>
      </c>
      <c r="I301" s="89"/>
      <c r="J301" s="89" t="s">
        <v>347</v>
      </c>
      <c r="K301" s="89" t="s">
        <v>152</v>
      </c>
      <c r="L301" s="89" t="s">
        <v>153</v>
      </c>
      <c r="M301" s="89">
        <v>2</v>
      </c>
      <c r="N301" s="89"/>
    </row>
    <row r="302" spans="1:14" s="21" customFormat="1" ht="48" customHeight="1">
      <c r="A302" s="91" t="s">
        <v>833</v>
      </c>
      <c r="B302" s="89"/>
      <c r="C302" s="89" t="s">
        <v>2</v>
      </c>
      <c r="D302" s="89" t="s">
        <v>106</v>
      </c>
      <c r="E302" s="89" t="s">
        <v>146</v>
      </c>
      <c r="F302" s="89" t="s">
        <v>139</v>
      </c>
      <c r="G302" s="89" t="s">
        <v>817</v>
      </c>
      <c r="H302" s="89" t="s">
        <v>834</v>
      </c>
      <c r="I302" s="89"/>
      <c r="J302" s="89" t="s">
        <v>347</v>
      </c>
      <c r="K302" s="89" t="s">
        <v>152</v>
      </c>
      <c r="L302" s="89" t="s">
        <v>154</v>
      </c>
      <c r="M302" s="89">
        <v>2</v>
      </c>
      <c r="N302" s="89"/>
    </row>
    <row r="303" spans="1:14" s="21" customFormat="1" ht="48" customHeight="1">
      <c r="A303" s="88" t="s">
        <v>835</v>
      </c>
      <c r="B303" s="89"/>
      <c r="C303" s="89" t="s">
        <v>2</v>
      </c>
      <c r="D303" s="89" t="s">
        <v>38</v>
      </c>
      <c r="E303" s="89" t="s">
        <v>146</v>
      </c>
      <c r="F303" s="89" t="s">
        <v>139</v>
      </c>
      <c r="G303" s="89" t="s">
        <v>817</v>
      </c>
      <c r="H303" s="89" t="s">
        <v>836</v>
      </c>
      <c r="I303" s="89" t="s">
        <v>1842</v>
      </c>
      <c r="J303" s="89" t="s">
        <v>347</v>
      </c>
      <c r="K303" s="89" t="s">
        <v>152</v>
      </c>
      <c r="L303" s="89" t="s">
        <v>153</v>
      </c>
      <c r="M303" s="89">
        <v>2</v>
      </c>
      <c r="N303" s="89"/>
    </row>
    <row r="304" spans="1:14" s="21" customFormat="1" ht="48" customHeight="1">
      <c r="A304" s="88" t="s">
        <v>837</v>
      </c>
      <c r="B304" s="89"/>
      <c r="C304" s="89" t="s">
        <v>15</v>
      </c>
      <c r="D304" s="89" t="s">
        <v>81</v>
      </c>
      <c r="E304" s="89" t="s">
        <v>146</v>
      </c>
      <c r="F304" s="89" t="s">
        <v>139</v>
      </c>
      <c r="G304" s="89" t="s">
        <v>838</v>
      </c>
      <c r="H304" s="89" t="s">
        <v>839</v>
      </c>
      <c r="I304" s="89"/>
      <c r="J304" s="89" t="s">
        <v>158</v>
      </c>
      <c r="K304" s="89" t="s">
        <v>152</v>
      </c>
      <c r="L304" s="89" t="s">
        <v>154</v>
      </c>
      <c r="M304" s="89">
        <v>2</v>
      </c>
      <c r="N304" s="89"/>
    </row>
    <row r="305" spans="1:14" s="21" customFormat="1" ht="48" customHeight="1">
      <c r="A305" s="88" t="s">
        <v>840</v>
      </c>
      <c r="B305" s="89"/>
      <c r="C305" s="89" t="s">
        <v>15</v>
      </c>
      <c r="D305" s="89" t="s">
        <v>81</v>
      </c>
      <c r="E305" s="89" t="s">
        <v>146</v>
      </c>
      <c r="F305" s="89" t="s">
        <v>139</v>
      </c>
      <c r="G305" s="89" t="s">
        <v>838</v>
      </c>
      <c r="H305" s="89" t="s">
        <v>841</v>
      </c>
      <c r="I305" s="89"/>
      <c r="J305" s="89" t="s">
        <v>347</v>
      </c>
      <c r="K305" s="89" t="s">
        <v>152</v>
      </c>
      <c r="L305" s="89" t="s">
        <v>135</v>
      </c>
      <c r="M305" s="89">
        <v>2</v>
      </c>
      <c r="N305" s="89" t="s">
        <v>946</v>
      </c>
    </row>
    <row r="306" spans="1:14" s="21" customFormat="1" ht="48" customHeight="1">
      <c r="A306" s="90" t="s">
        <v>842</v>
      </c>
      <c r="B306" s="89"/>
      <c r="C306" s="89" t="s">
        <v>15</v>
      </c>
      <c r="D306" s="89" t="s">
        <v>46</v>
      </c>
      <c r="E306" s="89" t="s">
        <v>146</v>
      </c>
      <c r="F306" s="89" t="s">
        <v>139</v>
      </c>
      <c r="G306" s="89" t="s">
        <v>838</v>
      </c>
      <c r="H306" s="89" t="s">
        <v>843</v>
      </c>
      <c r="I306" s="89"/>
      <c r="J306" s="89" t="s">
        <v>347</v>
      </c>
      <c r="K306" s="89" t="s">
        <v>152</v>
      </c>
      <c r="L306" s="89" t="s">
        <v>135</v>
      </c>
      <c r="M306" s="89">
        <v>2</v>
      </c>
      <c r="N306" s="89" t="s">
        <v>946</v>
      </c>
    </row>
    <row r="307" spans="1:14" s="21" customFormat="1" ht="48" customHeight="1">
      <c r="A307" s="93" t="s">
        <v>1567</v>
      </c>
      <c r="B307" s="89"/>
      <c r="C307" s="89" t="s">
        <v>15</v>
      </c>
      <c r="D307" s="89" t="s">
        <v>46</v>
      </c>
      <c r="E307" s="89" t="s">
        <v>146</v>
      </c>
      <c r="F307" s="89" t="s">
        <v>139</v>
      </c>
      <c r="G307" s="89" t="s">
        <v>838</v>
      </c>
      <c r="H307" s="89" t="s">
        <v>843</v>
      </c>
      <c r="I307" s="89" t="s">
        <v>1842</v>
      </c>
      <c r="J307" s="89" t="s">
        <v>347</v>
      </c>
      <c r="K307" s="89" t="s">
        <v>152</v>
      </c>
      <c r="L307" s="89" t="s">
        <v>153</v>
      </c>
      <c r="M307" s="89">
        <v>2</v>
      </c>
      <c r="N307" s="89"/>
    </row>
    <row r="308" spans="1:14" s="21" customFormat="1" ht="48" customHeight="1">
      <c r="A308" s="88" t="s">
        <v>844</v>
      </c>
      <c r="B308" s="89"/>
      <c r="C308" s="89" t="s">
        <v>15</v>
      </c>
      <c r="D308" s="89" t="s">
        <v>46</v>
      </c>
      <c r="E308" s="89" t="s">
        <v>146</v>
      </c>
      <c r="F308" s="89" t="s">
        <v>139</v>
      </c>
      <c r="G308" s="89" t="s">
        <v>838</v>
      </c>
      <c r="H308" s="89" t="s">
        <v>845</v>
      </c>
      <c r="I308" s="89"/>
      <c r="J308" s="89" t="s">
        <v>347</v>
      </c>
      <c r="K308" s="89" t="s">
        <v>152</v>
      </c>
      <c r="L308" s="89" t="s">
        <v>154</v>
      </c>
      <c r="M308" s="89">
        <v>2</v>
      </c>
      <c r="N308" s="89"/>
    </row>
    <row r="309" spans="1:14" s="21" customFormat="1" ht="48" customHeight="1">
      <c r="A309" s="88" t="s">
        <v>846</v>
      </c>
      <c r="B309" s="89"/>
      <c r="C309" s="89" t="s">
        <v>15</v>
      </c>
      <c r="D309" s="89" t="s">
        <v>46</v>
      </c>
      <c r="E309" s="89" t="s">
        <v>146</v>
      </c>
      <c r="F309" s="89" t="s">
        <v>139</v>
      </c>
      <c r="G309" s="89" t="s">
        <v>838</v>
      </c>
      <c r="H309" s="89" t="s">
        <v>847</v>
      </c>
      <c r="I309" s="89"/>
      <c r="J309" s="89" t="s">
        <v>347</v>
      </c>
      <c r="K309" s="89" t="s">
        <v>152</v>
      </c>
      <c r="L309" s="89" t="s">
        <v>153</v>
      </c>
      <c r="M309" s="89">
        <v>2</v>
      </c>
      <c r="N309" s="89" t="s">
        <v>388</v>
      </c>
    </row>
    <row r="310" spans="1:14" s="21" customFormat="1" ht="48" customHeight="1">
      <c r="A310" s="88" t="s">
        <v>848</v>
      </c>
      <c r="B310" s="89"/>
      <c r="C310" s="89" t="s">
        <v>15</v>
      </c>
      <c r="D310" s="89" t="s">
        <v>46</v>
      </c>
      <c r="E310" s="89" t="s">
        <v>146</v>
      </c>
      <c r="F310" s="89" t="s">
        <v>139</v>
      </c>
      <c r="G310" s="89" t="s">
        <v>838</v>
      </c>
      <c r="H310" s="89" t="s">
        <v>849</v>
      </c>
      <c r="I310" s="89"/>
      <c r="J310" s="89" t="s">
        <v>347</v>
      </c>
      <c r="K310" s="89" t="s">
        <v>152</v>
      </c>
      <c r="L310" s="89" t="s">
        <v>153</v>
      </c>
      <c r="M310" s="89">
        <v>2</v>
      </c>
      <c r="N310" s="89" t="s">
        <v>533</v>
      </c>
    </row>
    <row r="311" spans="1:14" s="21" customFormat="1" ht="48" customHeight="1">
      <c r="A311" s="88" t="s">
        <v>850</v>
      </c>
      <c r="B311" s="89"/>
      <c r="C311" s="89" t="s">
        <v>12</v>
      </c>
      <c r="D311" s="89" t="s">
        <v>30</v>
      </c>
      <c r="E311" s="89" t="s">
        <v>146</v>
      </c>
      <c r="F311" s="89" t="s">
        <v>139</v>
      </c>
      <c r="G311" s="89" t="s">
        <v>851</v>
      </c>
      <c r="H311" s="89" t="s">
        <v>851</v>
      </c>
      <c r="I311" s="89" t="s">
        <v>852</v>
      </c>
      <c r="J311" s="89" t="s">
        <v>347</v>
      </c>
      <c r="K311" s="89" t="s">
        <v>151</v>
      </c>
      <c r="L311" s="89" t="s">
        <v>154</v>
      </c>
      <c r="M311" s="89">
        <v>2</v>
      </c>
      <c r="N311" s="89"/>
    </row>
    <row r="312" spans="1:14" s="21" customFormat="1" ht="48" customHeight="1">
      <c r="A312" s="88" t="s">
        <v>853</v>
      </c>
      <c r="B312" s="89"/>
      <c r="C312" s="89" t="s">
        <v>12</v>
      </c>
      <c r="D312" s="89" t="s">
        <v>30</v>
      </c>
      <c r="E312" s="89" t="s">
        <v>146</v>
      </c>
      <c r="F312" s="89" t="s">
        <v>139</v>
      </c>
      <c r="G312" s="89" t="s">
        <v>851</v>
      </c>
      <c r="H312" s="89" t="s">
        <v>851</v>
      </c>
      <c r="I312" s="89" t="s">
        <v>854</v>
      </c>
      <c r="J312" s="89" t="s">
        <v>347</v>
      </c>
      <c r="K312" s="89" t="s">
        <v>151</v>
      </c>
      <c r="L312" s="89" t="s">
        <v>154</v>
      </c>
      <c r="M312" s="89">
        <v>2</v>
      </c>
      <c r="N312" s="89"/>
    </row>
    <row r="313" spans="1:14" s="21" customFormat="1" ht="48" customHeight="1">
      <c r="A313" s="88" t="s">
        <v>855</v>
      </c>
      <c r="B313" s="89"/>
      <c r="C313" s="89" t="s">
        <v>12</v>
      </c>
      <c r="D313" s="89" t="s">
        <v>30</v>
      </c>
      <c r="E313" s="89" t="s">
        <v>146</v>
      </c>
      <c r="F313" s="89" t="s">
        <v>139</v>
      </c>
      <c r="G313" s="89" t="s">
        <v>851</v>
      </c>
      <c r="H313" s="89" t="s">
        <v>851</v>
      </c>
      <c r="I313" s="89"/>
      <c r="J313" s="89" t="s">
        <v>347</v>
      </c>
      <c r="K313" s="89" t="s">
        <v>152</v>
      </c>
      <c r="L313" s="89" t="s">
        <v>154</v>
      </c>
      <c r="M313" s="89">
        <v>2</v>
      </c>
      <c r="N313" s="89" t="s">
        <v>1849</v>
      </c>
    </row>
    <row r="314" spans="1:14" s="21" customFormat="1" ht="48" customHeight="1">
      <c r="A314" s="88" t="s">
        <v>856</v>
      </c>
      <c r="B314" s="89"/>
      <c r="C314" s="89" t="s">
        <v>14</v>
      </c>
      <c r="D314" s="89" t="s">
        <v>32</v>
      </c>
      <c r="E314" s="89" t="s">
        <v>146</v>
      </c>
      <c r="F314" s="89" t="s">
        <v>139</v>
      </c>
      <c r="G314" s="89" t="s">
        <v>851</v>
      </c>
      <c r="H314" s="89" t="s">
        <v>857</v>
      </c>
      <c r="I314" s="89"/>
      <c r="J314" s="89" t="s">
        <v>347</v>
      </c>
      <c r="K314" s="89" t="s">
        <v>152</v>
      </c>
      <c r="L314" s="89" t="s">
        <v>135</v>
      </c>
      <c r="M314" s="89">
        <v>2</v>
      </c>
      <c r="N314" s="89" t="s">
        <v>1850</v>
      </c>
    </row>
    <row r="315" spans="1:14" s="21" customFormat="1" ht="48" customHeight="1">
      <c r="A315" s="88" t="s">
        <v>858</v>
      </c>
      <c r="B315" s="89"/>
      <c r="C315" s="89" t="s">
        <v>12</v>
      </c>
      <c r="D315" s="89" t="s">
        <v>30</v>
      </c>
      <c r="E315" s="89" t="s">
        <v>146</v>
      </c>
      <c r="F315" s="89" t="s">
        <v>139</v>
      </c>
      <c r="G315" s="89" t="s">
        <v>851</v>
      </c>
      <c r="H315" s="89" t="s">
        <v>859</v>
      </c>
      <c r="I315" s="89"/>
      <c r="J315" s="89" t="s">
        <v>435</v>
      </c>
      <c r="K315" s="89" t="s">
        <v>152</v>
      </c>
      <c r="L315" s="89" t="s">
        <v>154</v>
      </c>
      <c r="M315" s="89">
        <v>2</v>
      </c>
      <c r="N315" s="89" t="s">
        <v>1846</v>
      </c>
    </row>
    <row r="316" spans="1:14" s="21" customFormat="1" ht="48" customHeight="1">
      <c r="A316" s="88" t="s">
        <v>860</v>
      </c>
      <c r="B316" s="89"/>
      <c r="C316" s="89" t="s">
        <v>12</v>
      </c>
      <c r="D316" s="89" t="s">
        <v>30</v>
      </c>
      <c r="E316" s="89" t="s">
        <v>146</v>
      </c>
      <c r="F316" s="89" t="s">
        <v>139</v>
      </c>
      <c r="G316" s="89" t="s">
        <v>851</v>
      </c>
      <c r="H316" s="89" t="s">
        <v>861</v>
      </c>
      <c r="I316" s="89"/>
      <c r="J316" s="89" t="s">
        <v>347</v>
      </c>
      <c r="K316" s="89" t="s">
        <v>152</v>
      </c>
      <c r="L316" s="89" t="s">
        <v>135</v>
      </c>
      <c r="M316" s="89">
        <v>2</v>
      </c>
      <c r="N316" s="89" t="s">
        <v>1850</v>
      </c>
    </row>
    <row r="317" spans="1:14" s="21" customFormat="1" ht="48" customHeight="1">
      <c r="A317" s="88" t="s">
        <v>862</v>
      </c>
      <c r="B317" s="89"/>
      <c r="C317" s="89" t="s">
        <v>17</v>
      </c>
      <c r="D317" s="89" t="s">
        <v>83</v>
      </c>
      <c r="E317" s="89" t="s">
        <v>146</v>
      </c>
      <c r="F317" s="89" t="s">
        <v>139</v>
      </c>
      <c r="G317" s="89" t="s">
        <v>863</v>
      </c>
      <c r="H317" s="89" t="s">
        <v>863</v>
      </c>
      <c r="I317" s="89"/>
      <c r="J317" s="89" t="s">
        <v>347</v>
      </c>
      <c r="K317" s="89" t="s">
        <v>152</v>
      </c>
      <c r="L317" s="89" t="s">
        <v>153</v>
      </c>
      <c r="M317" s="89">
        <v>2</v>
      </c>
      <c r="N317" s="89" t="s">
        <v>351</v>
      </c>
    </row>
    <row r="318" spans="1:14" s="21" customFormat="1" ht="48" customHeight="1">
      <c r="A318" s="88" t="s">
        <v>864</v>
      </c>
      <c r="B318" s="89"/>
      <c r="C318" s="89" t="s">
        <v>17</v>
      </c>
      <c r="D318" s="89" t="s">
        <v>83</v>
      </c>
      <c r="E318" s="89" t="s">
        <v>146</v>
      </c>
      <c r="F318" s="89" t="s">
        <v>139</v>
      </c>
      <c r="G318" s="89" t="s">
        <v>863</v>
      </c>
      <c r="H318" s="89" t="s">
        <v>865</v>
      </c>
      <c r="I318" s="89"/>
      <c r="J318" s="89" t="s">
        <v>347</v>
      </c>
      <c r="K318" s="89" t="s">
        <v>152</v>
      </c>
      <c r="L318" s="89" t="s">
        <v>135</v>
      </c>
      <c r="M318" s="89">
        <v>2</v>
      </c>
      <c r="N318" s="89" t="s">
        <v>944</v>
      </c>
    </row>
    <row r="319" spans="1:14" s="21" customFormat="1" ht="48" customHeight="1">
      <c r="A319" s="88" t="s">
        <v>866</v>
      </c>
      <c r="B319" s="89"/>
      <c r="C319" s="89" t="s">
        <v>17</v>
      </c>
      <c r="D319" s="89" t="s">
        <v>35</v>
      </c>
      <c r="E319" s="89" t="s">
        <v>146</v>
      </c>
      <c r="F319" s="89" t="s">
        <v>139</v>
      </c>
      <c r="G319" s="89" t="s">
        <v>863</v>
      </c>
      <c r="H319" s="89" t="s">
        <v>865</v>
      </c>
      <c r="I319" s="89" t="s">
        <v>867</v>
      </c>
      <c r="J319" s="89" t="s">
        <v>1837</v>
      </c>
      <c r="K319" s="89" t="s">
        <v>151</v>
      </c>
      <c r="L319" s="89" t="s">
        <v>153</v>
      </c>
      <c r="M319" s="89">
        <v>1</v>
      </c>
      <c r="N319" s="89"/>
    </row>
    <row r="320" spans="1:14" s="21" customFormat="1" ht="48" customHeight="1">
      <c r="A320" s="88" t="s">
        <v>868</v>
      </c>
      <c r="B320" s="89"/>
      <c r="C320" s="89" t="s">
        <v>17</v>
      </c>
      <c r="D320" s="89" t="s">
        <v>83</v>
      </c>
      <c r="E320" s="89" t="s">
        <v>146</v>
      </c>
      <c r="F320" s="89" t="s">
        <v>139</v>
      </c>
      <c r="G320" s="89" t="s">
        <v>863</v>
      </c>
      <c r="H320" s="89" t="s">
        <v>865</v>
      </c>
      <c r="I320" s="89" t="s">
        <v>869</v>
      </c>
      <c r="J320" s="89" t="s">
        <v>1837</v>
      </c>
      <c r="K320" s="89" t="s">
        <v>151</v>
      </c>
      <c r="L320" s="89" t="s">
        <v>153</v>
      </c>
      <c r="M320" s="89">
        <v>1</v>
      </c>
      <c r="N320" s="89" t="s">
        <v>351</v>
      </c>
    </row>
    <row r="321" spans="1:14" s="21" customFormat="1" ht="48" customHeight="1">
      <c r="A321" s="88" t="s">
        <v>870</v>
      </c>
      <c r="B321" s="89"/>
      <c r="C321" s="89" t="s">
        <v>17</v>
      </c>
      <c r="D321" s="89" t="s">
        <v>120</v>
      </c>
      <c r="E321" s="89" t="s">
        <v>146</v>
      </c>
      <c r="F321" s="89" t="s">
        <v>139</v>
      </c>
      <c r="G321" s="89" t="s">
        <v>863</v>
      </c>
      <c r="H321" s="89" t="s">
        <v>865</v>
      </c>
      <c r="I321" s="89" t="s">
        <v>871</v>
      </c>
      <c r="J321" s="89" t="s">
        <v>1837</v>
      </c>
      <c r="K321" s="89" t="s">
        <v>151</v>
      </c>
      <c r="L321" s="89" t="s">
        <v>153</v>
      </c>
      <c r="M321" s="89">
        <v>1</v>
      </c>
      <c r="N321" s="89" t="s">
        <v>348</v>
      </c>
    </row>
    <row r="322" spans="1:14" s="21" customFormat="1" ht="48" customHeight="1">
      <c r="A322" s="88" t="s">
        <v>872</v>
      </c>
      <c r="B322" s="89"/>
      <c r="C322" s="89" t="s">
        <v>17</v>
      </c>
      <c r="D322" s="89" t="s">
        <v>119</v>
      </c>
      <c r="E322" s="89" t="s">
        <v>146</v>
      </c>
      <c r="F322" s="89" t="s">
        <v>139</v>
      </c>
      <c r="G322" s="89" t="s">
        <v>863</v>
      </c>
      <c r="H322" s="89" t="s">
        <v>873</v>
      </c>
      <c r="I322" s="89"/>
      <c r="J322" s="89" t="s">
        <v>347</v>
      </c>
      <c r="K322" s="89" t="s">
        <v>152</v>
      </c>
      <c r="L322" s="89" t="s">
        <v>154</v>
      </c>
      <c r="M322" s="89">
        <v>2</v>
      </c>
      <c r="N322" s="89"/>
    </row>
    <row r="323" spans="1:14" s="21" customFormat="1" ht="48" customHeight="1">
      <c r="A323" s="88" t="s">
        <v>874</v>
      </c>
      <c r="B323" s="89"/>
      <c r="C323" s="89" t="s">
        <v>17</v>
      </c>
      <c r="D323" s="89" t="s">
        <v>35</v>
      </c>
      <c r="E323" s="89" t="s">
        <v>146</v>
      </c>
      <c r="F323" s="89" t="s">
        <v>139</v>
      </c>
      <c r="G323" s="89" t="s">
        <v>863</v>
      </c>
      <c r="H323" s="89" t="s">
        <v>875</v>
      </c>
      <c r="I323" s="89"/>
      <c r="J323" s="89" t="s">
        <v>347</v>
      </c>
      <c r="K323" s="89" t="s">
        <v>152</v>
      </c>
      <c r="L323" s="89" t="s">
        <v>154</v>
      </c>
      <c r="M323" s="89">
        <v>2</v>
      </c>
      <c r="N323" s="89"/>
    </row>
    <row r="324" spans="1:14" s="21" customFormat="1" ht="48" customHeight="1">
      <c r="A324" s="88" t="s">
        <v>876</v>
      </c>
      <c r="B324" s="89"/>
      <c r="C324" s="89" t="s">
        <v>17</v>
      </c>
      <c r="D324" s="89" t="s">
        <v>120</v>
      </c>
      <c r="E324" s="89" t="s">
        <v>146</v>
      </c>
      <c r="F324" s="89" t="s">
        <v>139</v>
      </c>
      <c r="G324" s="89" t="s">
        <v>863</v>
      </c>
      <c r="H324" s="89" t="s">
        <v>877</v>
      </c>
      <c r="I324" s="89"/>
      <c r="J324" s="89" t="s">
        <v>347</v>
      </c>
      <c r="K324" s="89" t="s">
        <v>152</v>
      </c>
      <c r="L324" s="89" t="s">
        <v>154</v>
      </c>
      <c r="M324" s="89">
        <v>2</v>
      </c>
      <c r="N324" s="89"/>
    </row>
    <row r="325" spans="1:14" s="21" customFormat="1" ht="48" customHeight="1">
      <c r="A325" s="88" t="s">
        <v>878</v>
      </c>
      <c r="B325" s="89"/>
      <c r="C325" s="89" t="s">
        <v>17</v>
      </c>
      <c r="D325" s="89" t="s">
        <v>83</v>
      </c>
      <c r="E325" s="89" t="s">
        <v>146</v>
      </c>
      <c r="F325" s="89" t="s">
        <v>139</v>
      </c>
      <c r="G325" s="89" t="s">
        <v>863</v>
      </c>
      <c r="H325" s="89" t="s">
        <v>879</v>
      </c>
      <c r="I325" s="89"/>
      <c r="J325" s="89" t="s">
        <v>347</v>
      </c>
      <c r="K325" s="89" t="s">
        <v>152</v>
      </c>
      <c r="L325" s="89" t="s">
        <v>154</v>
      </c>
      <c r="M325" s="89">
        <v>2</v>
      </c>
      <c r="N325" s="89"/>
    </row>
    <row r="326" spans="1:14" s="21" customFormat="1" ht="48" customHeight="1">
      <c r="A326" s="88" t="s">
        <v>880</v>
      </c>
      <c r="B326" s="89"/>
      <c r="C326" s="89" t="s">
        <v>17</v>
      </c>
      <c r="D326" s="89" t="s">
        <v>83</v>
      </c>
      <c r="E326" s="89" t="s">
        <v>146</v>
      </c>
      <c r="F326" s="89" t="s">
        <v>139</v>
      </c>
      <c r="G326" s="89" t="s">
        <v>863</v>
      </c>
      <c r="H326" s="89" t="s">
        <v>881</v>
      </c>
      <c r="I326" s="89"/>
      <c r="J326" s="89" t="s">
        <v>347</v>
      </c>
      <c r="K326" s="89" t="s">
        <v>152</v>
      </c>
      <c r="L326" s="89" t="s">
        <v>135</v>
      </c>
      <c r="M326" s="89">
        <v>2</v>
      </c>
      <c r="N326" s="89" t="s">
        <v>966</v>
      </c>
    </row>
    <row r="327" spans="1:14" s="21" customFormat="1" ht="48" customHeight="1">
      <c r="A327" s="88" t="s">
        <v>882</v>
      </c>
      <c r="B327" s="89"/>
      <c r="C327" s="89" t="s">
        <v>17</v>
      </c>
      <c r="D327" s="89" t="s">
        <v>83</v>
      </c>
      <c r="E327" s="89" t="s">
        <v>146</v>
      </c>
      <c r="F327" s="89" t="s">
        <v>139</v>
      </c>
      <c r="G327" s="89" t="s">
        <v>863</v>
      </c>
      <c r="H327" s="89" t="s">
        <v>881</v>
      </c>
      <c r="I327" s="89" t="s">
        <v>1842</v>
      </c>
      <c r="J327" s="89" t="s">
        <v>347</v>
      </c>
      <c r="K327" s="89" t="s">
        <v>152</v>
      </c>
      <c r="L327" s="89" t="s">
        <v>153</v>
      </c>
      <c r="M327" s="89">
        <v>2</v>
      </c>
      <c r="N327" s="89"/>
    </row>
    <row r="328" spans="1:14" s="21" customFormat="1" ht="48" customHeight="1">
      <c r="A328" s="88" t="s">
        <v>883</v>
      </c>
      <c r="B328" s="89"/>
      <c r="C328" s="89" t="s">
        <v>11</v>
      </c>
      <c r="D328" s="89" t="s">
        <v>57</v>
      </c>
      <c r="E328" s="89" t="s">
        <v>146</v>
      </c>
      <c r="F328" s="89" t="s">
        <v>139</v>
      </c>
      <c r="G328" s="89" t="s">
        <v>884</v>
      </c>
      <c r="H328" s="89" t="s">
        <v>885</v>
      </c>
      <c r="I328" s="89" t="s">
        <v>886</v>
      </c>
      <c r="J328" s="89" t="s">
        <v>1837</v>
      </c>
      <c r="K328" s="89" t="s">
        <v>151</v>
      </c>
      <c r="L328" s="89" t="s">
        <v>153</v>
      </c>
      <c r="M328" s="89">
        <v>1</v>
      </c>
      <c r="N328" s="89" t="s">
        <v>388</v>
      </c>
    </row>
    <row r="329" spans="1:14" s="21" customFormat="1" ht="48" customHeight="1">
      <c r="A329" s="88" t="s">
        <v>887</v>
      </c>
      <c r="B329" s="89"/>
      <c r="C329" s="89" t="s">
        <v>11</v>
      </c>
      <c r="D329" s="89" t="s">
        <v>57</v>
      </c>
      <c r="E329" s="89" t="s">
        <v>146</v>
      </c>
      <c r="F329" s="89" t="s">
        <v>139</v>
      </c>
      <c r="G329" s="89" t="s">
        <v>884</v>
      </c>
      <c r="H329" s="89" t="s">
        <v>885</v>
      </c>
      <c r="I329" s="89" t="s">
        <v>888</v>
      </c>
      <c r="J329" s="89" t="s">
        <v>1837</v>
      </c>
      <c r="K329" s="89" t="s">
        <v>151</v>
      </c>
      <c r="L329" s="89" t="s">
        <v>153</v>
      </c>
      <c r="M329" s="89">
        <v>1</v>
      </c>
      <c r="N329" s="89"/>
    </row>
    <row r="330" spans="1:14" s="21" customFormat="1" ht="48" customHeight="1">
      <c r="A330" s="88" t="s">
        <v>889</v>
      </c>
      <c r="B330" s="89"/>
      <c r="C330" s="89" t="s">
        <v>11</v>
      </c>
      <c r="D330" s="89" t="s">
        <v>57</v>
      </c>
      <c r="E330" s="89" t="s">
        <v>146</v>
      </c>
      <c r="F330" s="89" t="s">
        <v>139</v>
      </c>
      <c r="G330" s="89" t="s">
        <v>884</v>
      </c>
      <c r="H330" s="89" t="s">
        <v>885</v>
      </c>
      <c r="I330" s="89" t="s">
        <v>890</v>
      </c>
      <c r="J330" s="89" t="s">
        <v>1837</v>
      </c>
      <c r="K330" s="89" t="s">
        <v>151</v>
      </c>
      <c r="L330" s="89" t="s">
        <v>153</v>
      </c>
      <c r="M330" s="89">
        <v>1</v>
      </c>
      <c r="N330" s="89"/>
    </row>
    <row r="331" spans="1:14" s="21" customFormat="1" ht="48" customHeight="1">
      <c r="A331" s="88" t="s">
        <v>891</v>
      </c>
      <c r="B331" s="89"/>
      <c r="C331" s="89" t="s">
        <v>11</v>
      </c>
      <c r="D331" s="89" t="s">
        <v>80</v>
      </c>
      <c r="E331" s="89" t="s">
        <v>146</v>
      </c>
      <c r="F331" s="89" t="s">
        <v>139</v>
      </c>
      <c r="G331" s="89" t="s">
        <v>884</v>
      </c>
      <c r="H331" s="89" t="s">
        <v>892</v>
      </c>
      <c r="I331" s="89"/>
      <c r="J331" s="89" t="s">
        <v>347</v>
      </c>
      <c r="K331" s="89" t="s">
        <v>152</v>
      </c>
      <c r="L331" s="89" t="s">
        <v>153</v>
      </c>
      <c r="M331" s="89">
        <v>2</v>
      </c>
      <c r="N331" s="89" t="s">
        <v>893</v>
      </c>
    </row>
    <row r="332" spans="1:14" s="21" customFormat="1" ht="48" customHeight="1">
      <c r="A332" s="90" t="s">
        <v>1558</v>
      </c>
      <c r="B332" s="89"/>
      <c r="C332" s="89" t="s">
        <v>11</v>
      </c>
      <c r="D332" s="89" t="s">
        <v>80</v>
      </c>
      <c r="E332" s="89" t="s">
        <v>146</v>
      </c>
      <c r="F332" s="89" t="s">
        <v>139</v>
      </c>
      <c r="G332" s="89" t="s">
        <v>884</v>
      </c>
      <c r="H332" s="89" t="s">
        <v>892</v>
      </c>
      <c r="I332" s="89" t="s">
        <v>1842</v>
      </c>
      <c r="J332" s="89" t="s">
        <v>347</v>
      </c>
      <c r="K332" s="89" t="s">
        <v>152</v>
      </c>
      <c r="L332" s="89" t="s">
        <v>153</v>
      </c>
      <c r="M332" s="89">
        <v>2</v>
      </c>
      <c r="N332" s="89"/>
    </row>
    <row r="333" spans="1:14" s="21" customFormat="1" ht="48" customHeight="1">
      <c r="A333" s="88" t="s">
        <v>894</v>
      </c>
      <c r="B333" s="89"/>
      <c r="C333" s="89" t="s">
        <v>11</v>
      </c>
      <c r="D333" s="89" t="s">
        <v>57</v>
      </c>
      <c r="E333" s="89" t="s">
        <v>146</v>
      </c>
      <c r="F333" s="89" t="s">
        <v>139</v>
      </c>
      <c r="G333" s="89" t="s">
        <v>884</v>
      </c>
      <c r="H333" s="89" t="s">
        <v>895</v>
      </c>
      <c r="I333" s="89"/>
      <c r="J333" s="89" t="s">
        <v>347</v>
      </c>
      <c r="K333" s="89" t="s">
        <v>152</v>
      </c>
      <c r="L333" s="89" t="s">
        <v>153</v>
      </c>
      <c r="M333" s="89">
        <v>2</v>
      </c>
      <c r="N333" s="89" t="s">
        <v>896</v>
      </c>
    </row>
    <row r="334" spans="1:14" s="21" customFormat="1" ht="48" customHeight="1">
      <c r="A334" s="88" t="s">
        <v>897</v>
      </c>
      <c r="B334" s="89"/>
      <c r="C334" s="89" t="s">
        <v>11</v>
      </c>
      <c r="D334" s="89" t="s">
        <v>57</v>
      </c>
      <c r="E334" s="89" t="s">
        <v>146</v>
      </c>
      <c r="F334" s="89" t="s">
        <v>139</v>
      </c>
      <c r="G334" s="89" t="s">
        <v>884</v>
      </c>
      <c r="H334" s="89" t="s">
        <v>898</v>
      </c>
      <c r="I334" s="89"/>
      <c r="J334" s="89" t="s">
        <v>347</v>
      </c>
      <c r="K334" s="89" t="s">
        <v>152</v>
      </c>
      <c r="L334" s="89" t="s">
        <v>153</v>
      </c>
      <c r="M334" s="89">
        <v>2</v>
      </c>
      <c r="N334" s="89" t="s">
        <v>351</v>
      </c>
    </row>
    <row r="335" spans="1:14" s="21" customFormat="1" ht="48" customHeight="1">
      <c r="A335" s="88" t="s">
        <v>899</v>
      </c>
      <c r="B335" s="89"/>
      <c r="C335" s="89" t="s">
        <v>11</v>
      </c>
      <c r="D335" s="89" t="s">
        <v>57</v>
      </c>
      <c r="E335" s="89" t="s">
        <v>146</v>
      </c>
      <c r="F335" s="89" t="s">
        <v>139</v>
      </c>
      <c r="G335" s="89" t="s">
        <v>884</v>
      </c>
      <c r="H335" s="89" t="s">
        <v>900</v>
      </c>
      <c r="I335" s="89"/>
      <c r="J335" s="89" t="s">
        <v>347</v>
      </c>
      <c r="K335" s="89" t="s">
        <v>152</v>
      </c>
      <c r="L335" s="89" t="s">
        <v>153</v>
      </c>
      <c r="M335" s="89">
        <v>2</v>
      </c>
      <c r="N335" s="89"/>
    </row>
    <row r="336" spans="1:14" s="21" customFormat="1" ht="48" customHeight="1">
      <c r="A336" s="88" t="s">
        <v>901</v>
      </c>
      <c r="B336" s="89"/>
      <c r="C336" s="89" t="s">
        <v>11</v>
      </c>
      <c r="D336" s="89" t="s">
        <v>57</v>
      </c>
      <c r="E336" s="89" t="s">
        <v>146</v>
      </c>
      <c r="F336" s="89" t="s">
        <v>139</v>
      </c>
      <c r="G336" s="89" t="s">
        <v>884</v>
      </c>
      <c r="H336" s="89" t="s">
        <v>902</v>
      </c>
      <c r="I336" s="89"/>
      <c r="J336" s="89" t="s">
        <v>347</v>
      </c>
      <c r="K336" s="89" t="s">
        <v>152</v>
      </c>
      <c r="L336" s="89" t="s">
        <v>153</v>
      </c>
      <c r="M336" s="89">
        <v>2</v>
      </c>
      <c r="N336" s="89"/>
    </row>
    <row r="337" spans="1:14" s="21" customFormat="1" ht="48" customHeight="1">
      <c r="A337" s="88" t="s">
        <v>903</v>
      </c>
      <c r="B337" s="89"/>
      <c r="C337" s="89" t="s">
        <v>11</v>
      </c>
      <c r="D337" s="89" t="s">
        <v>57</v>
      </c>
      <c r="E337" s="89" t="s">
        <v>146</v>
      </c>
      <c r="F337" s="89" t="s">
        <v>139</v>
      </c>
      <c r="G337" s="89" t="s">
        <v>884</v>
      </c>
      <c r="H337" s="89" t="s">
        <v>904</v>
      </c>
      <c r="I337" s="89"/>
      <c r="J337" s="89" t="s">
        <v>347</v>
      </c>
      <c r="K337" s="89" t="s">
        <v>152</v>
      </c>
      <c r="L337" s="89" t="s">
        <v>154</v>
      </c>
      <c r="M337" s="89">
        <v>2</v>
      </c>
      <c r="N337" s="89"/>
    </row>
    <row r="338" spans="1:14" s="21" customFormat="1" ht="48" customHeight="1">
      <c r="A338" s="88" t="s">
        <v>905</v>
      </c>
      <c r="B338" s="89"/>
      <c r="C338" s="89" t="s">
        <v>11</v>
      </c>
      <c r="D338" s="89" t="s">
        <v>57</v>
      </c>
      <c r="E338" s="89" t="s">
        <v>146</v>
      </c>
      <c r="F338" s="89" t="s">
        <v>139</v>
      </c>
      <c r="G338" s="89" t="s">
        <v>884</v>
      </c>
      <c r="H338" s="89" t="s">
        <v>906</v>
      </c>
      <c r="I338" s="89"/>
      <c r="J338" s="89" t="s">
        <v>347</v>
      </c>
      <c r="K338" s="89" t="s">
        <v>152</v>
      </c>
      <c r="L338" s="89" t="s">
        <v>154</v>
      </c>
      <c r="M338" s="89">
        <v>2</v>
      </c>
      <c r="N338" s="89"/>
    </row>
    <row r="339" spans="1:14" s="21" customFormat="1" ht="48" customHeight="1">
      <c r="A339" s="88" t="s">
        <v>907</v>
      </c>
      <c r="B339" s="89"/>
      <c r="C339" s="89" t="s">
        <v>11</v>
      </c>
      <c r="D339" s="89" t="s">
        <v>57</v>
      </c>
      <c r="E339" s="89" t="s">
        <v>146</v>
      </c>
      <c r="F339" s="89" t="s">
        <v>139</v>
      </c>
      <c r="G339" s="89" t="s">
        <v>884</v>
      </c>
      <c r="H339" s="89" t="s">
        <v>908</v>
      </c>
      <c r="I339" s="89"/>
      <c r="J339" s="89" t="s">
        <v>347</v>
      </c>
      <c r="K339" s="89" t="s">
        <v>152</v>
      </c>
      <c r="L339" s="89" t="s">
        <v>153</v>
      </c>
      <c r="M339" s="89">
        <v>2</v>
      </c>
      <c r="N339" s="89"/>
    </row>
    <row r="340" spans="1:14" s="21" customFormat="1" ht="48" customHeight="1">
      <c r="A340" s="90" t="s">
        <v>909</v>
      </c>
      <c r="B340" s="89"/>
      <c r="C340" s="89" t="s">
        <v>11</v>
      </c>
      <c r="D340" s="89" t="s">
        <v>57</v>
      </c>
      <c r="E340" s="89" t="s">
        <v>146</v>
      </c>
      <c r="F340" s="89" t="s">
        <v>139</v>
      </c>
      <c r="G340" s="89" t="s">
        <v>884</v>
      </c>
      <c r="H340" s="89" t="s">
        <v>910</v>
      </c>
      <c r="I340" s="89"/>
      <c r="J340" s="89" t="s">
        <v>347</v>
      </c>
      <c r="K340" s="89" t="s">
        <v>152</v>
      </c>
      <c r="L340" s="89" t="s">
        <v>153</v>
      </c>
      <c r="M340" s="89">
        <v>2</v>
      </c>
      <c r="N340" s="89"/>
    </row>
    <row r="341" spans="1:14" s="21" customFormat="1" ht="48" customHeight="1">
      <c r="A341" s="88" t="s">
        <v>911</v>
      </c>
      <c r="B341" s="89"/>
      <c r="C341" s="89" t="s">
        <v>11</v>
      </c>
      <c r="D341" s="89" t="s">
        <v>57</v>
      </c>
      <c r="E341" s="89" t="s">
        <v>146</v>
      </c>
      <c r="F341" s="89" t="s">
        <v>139</v>
      </c>
      <c r="G341" s="89" t="s">
        <v>884</v>
      </c>
      <c r="H341" s="89" t="s">
        <v>912</v>
      </c>
      <c r="I341" s="89"/>
      <c r="J341" s="89" t="s">
        <v>347</v>
      </c>
      <c r="K341" s="89" t="s">
        <v>152</v>
      </c>
      <c r="L341" s="89" t="s">
        <v>153</v>
      </c>
      <c r="M341" s="89">
        <v>2</v>
      </c>
      <c r="N341" s="89" t="s">
        <v>348</v>
      </c>
    </row>
    <row r="342" spans="1:14" s="21" customFormat="1" ht="48" customHeight="1">
      <c r="A342" s="91" t="s">
        <v>913</v>
      </c>
      <c r="B342" s="89"/>
      <c r="C342" s="89" t="s">
        <v>11</v>
      </c>
      <c r="D342" s="89" t="s">
        <v>57</v>
      </c>
      <c r="E342" s="89" t="s">
        <v>146</v>
      </c>
      <c r="F342" s="89" t="s">
        <v>139</v>
      </c>
      <c r="G342" s="89" t="s">
        <v>884</v>
      </c>
      <c r="H342" s="89" t="s">
        <v>914</v>
      </c>
      <c r="I342" s="89"/>
      <c r="J342" s="89" t="s">
        <v>347</v>
      </c>
      <c r="K342" s="89" t="s">
        <v>152</v>
      </c>
      <c r="L342" s="89" t="s">
        <v>153</v>
      </c>
      <c r="M342" s="89">
        <v>2</v>
      </c>
      <c r="N342" s="89"/>
    </row>
    <row r="343" spans="1:14" s="21" customFormat="1" ht="48" customHeight="1">
      <c r="A343" s="88" t="s">
        <v>915</v>
      </c>
      <c r="B343" s="89"/>
      <c r="C343" s="89" t="s">
        <v>11</v>
      </c>
      <c r="D343" s="89" t="s">
        <v>29</v>
      </c>
      <c r="E343" s="89" t="s">
        <v>146</v>
      </c>
      <c r="F343" s="89" t="s">
        <v>139</v>
      </c>
      <c r="G343" s="89" t="s">
        <v>916</v>
      </c>
      <c r="H343" s="89" t="s">
        <v>917</v>
      </c>
      <c r="I343" s="89"/>
      <c r="J343" s="89" t="s">
        <v>918</v>
      </c>
      <c r="K343" s="89" t="s">
        <v>151</v>
      </c>
      <c r="L343" s="89" t="s">
        <v>153</v>
      </c>
      <c r="M343" s="89">
        <v>2</v>
      </c>
      <c r="N343" s="89"/>
    </row>
    <row r="344" spans="1:14" s="21" customFormat="1" ht="48" customHeight="1">
      <c r="A344" s="88" t="s">
        <v>919</v>
      </c>
      <c r="B344" s="89"/>
      <c r="C344" s="89" t="s">
        <v>11</v>
      </c>
      <c r="D344" s="89" t="s">
        <v>29</v>
      </c>
      <c r="E344" s="89" t="s">
        <v>146</v>
      </c>
      <c r="F344" s="89" t="s">
        <v>139</v>
      </c>
      <c r="G344" s="89" t="s">
        <v>916</v>
      </c>
      <c r="H344" s="89" t="s">
        <v>917</v>
      </c>
      <c r="I344" s="89" t="s">
        <v>920</v>
      </c>
      <c r="J344" s="89" t="s">
        <v>347</v>
      </c>
      <c r="K344" s="89" t="s">
        <v>151</v>
      </c>
      <c r="L344" s="89" t="s">
        <v>153</v>
      </c>
      <c r="M344" s="89">
        <v>2</v>
      </c>
      <c r="N344" s="89"/>
    </row>
    <row r="345" spans="1:14" s="21" customFormat="1" ht="48" customHeight="1">
      <c r="A345" s="88" t="s">
        <v>921</v>
      </c>
      <c r="B345" s="89"/>
      <c r="C345" s="89" t="s">
        <v>11</v>
      </c>
      <c r="D345" s="89" t="s">
        <v>29</v>
      </c>
      <c r="E345" s="89" t="s">
        <v>146</v>
      </c>
      <c r="F345" s="89" t="s">
        <v>139</v>
      </c>
      <c r="G345" s="89" t="s">
        <v>916</v>
      </c>
      <c r="H345" s="89" t="s">
        <v>917</v>
      </c>
      <c r="I345" s="89" t="s">
        <v>922</v>
      </c>
      <c r="J345" s="89" t="s">
        <v>347</v>
      </c>
      <c r="K345" s="89" t="s">
        <v>151</v>
      </c>
      <c r="L345" s="89" t="s">
        <v>153</v>
      </c>
      <c r="M345" s="89">
        <v>2</v>
      </c>
      <c r="N345" s="89"/>
    </row>
    <row r="346" spans="1:14" s="21" customFormat="1" ht="48" customHeight="1">
      <c r="A346" s="92" t="s">
        <v>923</v>
      </c>
      <c r="B346" s="89"/>
      <c r="C346" s="89" t="s">
        <v>11</v>
      </c>
      <c r="D346" s="89" t="s">
        <v>29</v>
      </c>
      <c r="E346" s="89" t="s">
        <v>146</v>
      </c>
      <c r="F346" s="89" t="s">
        <v>139</v>
      </c>
      <c r="G346" s="89" t="s">
        <v>924</v>
      </c>
      <c r="H346" s="89" t="s">
        <v>925</v>
      </c>
      <c r="I346" s="89" t="s">
        <v>926</v>
      </c>
      <c r="J346" s="89" t="s">
        <v>347</v>
      </c>
      <c r="K346" s="89" t="s">
        <v>151</v>
      </c>
      <c r="L346" s="89" t="s">
        <v>154</v>
      </c>
      <c r="M346" s="89">
        <v>2</v>
      </c>
      <c r="N346" s="89"/>
    </row>
    <row r="347" spans="1:14" s="21" customFormat="1" ht="48" customHeight="1">
      <c r="A347" s="92" t="s">
        <v>927</v>
      </c>
      <c r="B347" s="89"/>
      <c r="C347" s="89" t="s">
        <v>3</v>
      </c>
      <c r="D347" s="89" t="s">
        <v>21</v>
      </c>
      <c r="E347" s="89" t="s">
        <v>146</v>
      </c>
      <c r="F347" s="89" t="s">
        <v>139</v>
      </c>
      <c r="G347" s="89" t="s">
        <v>928</v>
      </c>
      <c r="H347" s="89" t="s">
        <v>928</v>
      </c>
      <c r="I347" s="89"/>
      <c r="J347" s="89" t="s">
        <v>347</v>
      </c>
      <c r="K347" s="89" t="s">
        <v>151</v>
      </c>
      <c r="L347" s="89" t="s">
        <v>153</v>
      </c>
      <c r="M347" s="89">
        <v>2</v>
      </c>
      <c r="N347" s="89" t="s">
        <v>351</v>
      </c>
    </row>
    <row r="348" spans="1:14" s="21" customFormat="1" ht="48" customHeight="1">
      <c r="A348" s="92" t="s">
        <v>929</v>
      </c>
      <c r="B348" s="89"/>
      <c r="C348" s="89" t="s">
        <v>3</v>
      </c>
      <c r="D348" s="89" t="s">
        <v>21</v>
      </c>
      <c r="E348" s="89" t="s">
        <v>146</v>
      </c>
      <c r="F348" s="89" t="s">
        <v>139</v>
      </c>
      <c r="G348" s="89" t="s">
        <v>928</v>
      </c>
      <c r="H348" s="89" t="s">
        <v>928</v>
      </c>
      <c r="I348" s="89"/>
      <c r="J348" s="89" t="s">
        <v>930</v>
      </c>
      <c r="K348" s="89" t="s">
        <v>151</v>
      </c>
      <c r="L348" s="89" t="s">
        <v>154</v>
      </c>
      <c r="M348" s="89">
        <v>2</v>
      </c>
      <c r="N348" s="89"/>
    </row>
    <row r="349" spans="1:14" s="21" customFormat="1" ht="48" customHeight="1">
      <c r="A349" s="92" t="s">
        <v>931</v>
      </c>
      <c r="B349" s="89"/>
      <c r="C349" s="89" t="s">
        <v>3</v>
      </c>
      <c r="D349" s="89" t="s">
        <v>21</v>
      </c>
      <c r="E349" s="89" t="s">
        <v>146</v>
      </c>
      <c r="F349" s="89" t="s">
        <v>139</v>
      </c>
      <c r="G349" s="89" t="s">
        <v>928</v>
      </c>
      <c r="H349" s="89" t="s">
        <v>928</v>
      </c>
      <c r="I349" s="89" t="s">
        <v>932</v>
      </c>
      <c r="J349" s="89" t="s">
        <v>347</v>
      </c>
      <c r="K349" s="89" t="s">
        <v>151</v>
      </c>
      <c r="L349" s="89" t="s">
        <v>153</v>
      </c>
      <c r="M349" s="89">
        <v>2</v>
      </c>
      <c r="N349" s="89"/>
    </row>
    <row r="350" spans="1:14" s="21" customFormat="1" ht="48" customHeight="1">
      <c r="A350" s="91" t="s">
        <v>933</v>
      </c>
      <c r="B350" s="89"/>
      <c r="C350" s="94" t="s">
        <v>16</v>
      </c>
      <c r="D350" s="94" t="s">
        <v>91</v>
      </c>
      <c r="E350" s="89" t="s">
        <v>146</v>
      </c>
      <c r="F350" s="89" t="s">
        <v>139</v>
      </c>
      <c r="G350" s="89" t="s">
        <v>934</v>
      </c>
      <c r="H350" s="89" t="s">
        <v>934</v>
      </c>
      <c r="I350" s="89" t="s">
        <v>935</v>
      </c>
      <c r="J350" s="89" t="s">
        <v>347</v>
      </c>
      <c r="K350" s="89" t="s">
        <v>152</v>
      </c>
      <c r="L350" s="89" t="s">
        <v>154</v>
      </c>
      <c r="M350" s="89">
        <v>2</v>
      </c>
      <c r="N350" s="89"/>
    </row>
    <row r="351" spans="1:14" s="21" customFormat="1" ht="48" customHeight="1">
      <c r="A351" s="91" t="s">
        <v>936</v>
      </c>
      <c r="B351" s="89"/>
      <c r="C351" s="94" t="s">
        <v>16</v>
      </c>
      <c r="D351" s="94" t="s">
        <v>91</v>
      </c>
      <c r="E351" s="89" t="s">
        <v>146</v>
      </c>
      <c r="F351" s="89" t="s">
        <v>139</v>
      </c>
      <c r="G351" s="89" t="s">
        <v>934</v>
      </c>
      <c r="H351" s="89" t="s">
        <v>934</v>
      </c>
      <c r="I351" s="89"/>
      <c r="J351" s="89" t="s">
        <v>937</v>
      </c>
      <c r="K351" s="89" t="s">
        <v>152</v>
      </c>
      <c r="L351" s="89" t="s">
        <v>154</v>
      </c>
      <c r="M351" s="89">
        <v>2</v>
      </c>
      <c r="N351" s="89"/>
    </row>
    <row r="352" spans="1:14" s="21" customFormat="1" ht="48" customHeight="1">
      <c r="A352" s="91" t="s">
        <v>938</v>
      </c>
      <c r="B352" s="89"/>
      <c r="C352" s="94" t="s">
        <v>16</v>
      </c>
      <c r="D352" s="94" t="s">
        <v>91</v>
      </c>
      <c r="E352" s="89" t="s">
        <v>146</v>
      </c>
      <c r="F352" s="89" t="s">
        <v>139</v>
      </c>
      <c r="G352" s="89" t="s">
        <v>934</v>
      </c>
      <c r="H352" s="89" t="s">
        <v>934</v>
      </c>
      <c r="I352" s="89"/>
      <c r="J352" s="89" t="s">
        <v>939</v>
      </c>
      <c r="K352" s="89" t="s">
        <v>152</v>
      </c>
      <c r="L352" s="89" t="s">
        <v>154</v>
      </c>
      <c r="M352" s="89">
        <v>2</v>
      </c>
      <c r="N352" s="89"/>
    </row>
    <row r="353" spans="1:14" s="21" customFormat="1" ht="48" customHeight="1">
      <c r="A353" s="91" t="s">
        <v>940</v>
      </c>
      <c r="B353" s="89"/>
      <c r="C353" s="94" t="s">
        <v>16</v>
      </c>
      <c r="D353" s="94" t="s">
        <v>91</v>
      </c>
      <c r="E353" s="89" t="s">
        <v>146</v>
      </c>
      <c r="F353" s="89" t="s">
        <v>139</v>
      </c>
      <c r="G353" s="89" t="s">
        <v>934</v>
      </c>
      <c r="H353" s="89" t="s">
        <v>934</v>
      </c>
      <c r="I353" s="89"/>
      <c r="J353" s="89" t="s">
        <v>941</v>
      </c>
      <c r="K353" s="89" t="s">
        <v>152</v>
      </c>
      <c r="L353" s="89" t="s">
        <v>154</v>
      </c>
      <c r="M353" s="89">
        <v>2</v>
      </c>
      <c r="N353" s="89"/>
    </row>
    <row r="354" spans="1:14" s="21" customFormat="1" ht="48" customHeight="1">
      <c r="A354" s="91" t="s">
        <v>942</v>
      </c>
      <c r="B354" s="89"/>
      <c r="C354" s="94" t="s">
        <v>16</v>
      </c>
      <c r="D354" s="94" t="s">
        <v>91</v>
      </c>
      <c r="E354" s="89" t="s">
        <v>146</v>
      </c>
      <c r="F354" s="89" t="s">
        <v>139</v>
      </c>
      <c r="G354" s="89" t="s">
        <v>934</v>
      </c>
      <c r="H354" s="89" t="s">
        <v>934</v>
      </c>
      <c r="I354" s="89"/>
      <c r="J354" s="89" t="s">
        <v>943</v>
      </c>
      <c r="K354" s="89" t="s">
        <v>152</v>
      </c>
      <c r="L354" s="89" t="s">
        <v>154</v>
      </c>
      <c r="M354" s="89">
        <v>2</v>
      </c>
      <c r="N354" s="89"/>
    </row>
    <row r="355" spans="1:14" s="21" customFormat="1" ht="48" customHeight="1">
      <c r="A355" s="51" t="s">
        <v>967</v>
      </c>
      <c r="B355" s="53"/>
      <c r="C355" s="52" t="s">
        <v>15</v>
      </c>
      <c r="D355" s="52" t="s">
        <v>46</v>
      </c>
      <c r="E355" s="52" t="s">
        <v>144</v>
      </c>
      <c r="F355" s="52" t="s">
        <v>139</v>
      </c>
      <c r="G355" s="52" t="s">
        <v>968</v>
      </c>
      <c r="H355" s="52" t="s">
        <v>969</v>
      </c>
      <c r="I355" s="52" t="s">
        <v>970</v>
      </c>
      <c r="J355" s="52" t="s">
        <v>971</v>
      </c>
      <c r="K355" s="52" t="s">
        <v>151</v>
      </c>
      <c r="L355" s="52" t="s">
        <v>153</v>
      </c>
      <c r="M355" s="52">
        <v>1</v>
      </c>
      <c r="N355" s="52"/>
    </row>
    <row r="356" spans="1:14" s="21" customFormat="1" ht="48" customHeight="1">
      <c r="A356" s="51" t="s">
        <v>972</v>
      </c>
      <c r="B356" s="53"/>
      <c r="C356" s="52" t="s">
        <v>7</v>
      </c>
      <c r="D356" s="52" t="s">
        <v>78</v>
      </c>
      <c r="E356" s="52" t="s">
        <v>144</v>
      </c>
      <c r="F356" s="52" t="s">
        <v>139</v>
      </c>
      <c r="G356" s="52" t="s">
        <v>968</v>
      </c>
      <c r="H356" s="52" t="s">
        <v>973</v>
      </c>
      <c r="I356" s="52" t="s">
        <v>970</v>
      </c>
      <c r="J356" s="52" t="s">
        <v>971</v>
      </c>
      <c r="K356" s="52" t="s">
        <v>151</v>
      </c>
      <c r="L356" s="52" t="s">
        <v>153</v>
      </c>
      <c r="M356" s="52">
        <v>1</v>
      </c>
      <c r="N356" s="52"/>
    </row>
    <row r="357" spans="1:14" s="21" customFormat="1" ht="48" customHeight="1">
      <c r="A357" s="54" t="s">
        <v>974</v>
      </c>
      <c r="B357" s="53"/>
      <c r="C357" s="52" t="s">
        <v>6</v>
      </c>
      <c r="D357" s="52" t="s">
        <v>42</v>
      </c>
      <c r="E357" s="52" t="s">
        <v>144</v>
      </c>
      <c r="F357" s="52" t="s">
        <v>139</v>
      </c>
      <c r="G357" s="52" t="s">
        <v>968</v>
      </c>
      <c r="H357" s="52" t="s">
        <v>975</v>
      </c>
      <c r="I357" s="52" t="s">
        <v>970</v>
      </c>
      <c r="J357" s="52" t="s">
        <v>971</v>
      </c>
      <c r="K357" s="52" t="s">
        <v>151</v>
      </c>
      <c r="L357" s="52" t="s">
        <v>153</v>
      </c>
      <c r="M357" s="52">
        <v>1</v>
      </c>
      <c r="N357" s="52"/>
    </row>
    <row r="358" spans="1:14" s="21" customFormat="1" ht="48" customHeight="1">
      <c r="A358" s="51" t="s">
        <v>976</v>
      </c>
      <c r="B358" s="53"/>
      <c r="C358" s="52" t="s">
        <v>16</v>
      </c>
      <c r="D358" s="52" t="s">
        <v>59</v>
      </c>
      <c r="E358" s="52" t="s">
        <v>144</v>
      </c>
      <c r="F358" s="52" t="s">
        <v>139</v>
      </c>
      <c r="G358" s="52" t="s">
        <v>968</v>
      </c>
      <c r="H358" s="52" t="s">
        <v>977</v>
      </c>
      <c r="I358" s="52" t="s">
        <v>978</v>
      </c>
      <c r="J358" s="52" t="s">
        <v>979</v>
      </c>
      <c r="K358" s="52" t="s">
        <v>151</v>
      </c>
      <c r="L358" s="52" t="s">
        <v>153</v>
      </c>
      <c r="M358" s="52">
        <v>2</v>
      </c>
      <c r="N358" s="52" t="s">
        <v>351</v>
      </c>
    </row>
    <row r="359" spans="1:14" s="21" customFormat="1" ht="48" customHeight="1">
      <c r="A359" s="55" t="s">
        <v>980</v>
      </c>
      <c r="B359" s="53"/>
      <c r="C359" s="52" t="s">
        <v>14</v>
      </c>
      <c r="D359" s="52" t="s">
        <v>32</v>
      </c>
      <c r="E359" s="52" t="s">
        <v>144</v>
      </c>
      <c r="F359" s="52" t="s">
        <v>139</v>
      </c>
      <c r="G359" s="52" t="s">
        <v>982</v>
      </c>
      <c r="H359" s="52" t="s">
        <v>983</v>
      </c>
      <c r="I359" s="52"/>
      <c r="J359" s="52" t="s">
        <v>984</v>
      </c>
      <c r="K359" s="52" t="s">
        <v>152</v>
      </c>
      <c r="L359" s="52" t="s">
        <v>153</v>
      </c>
      <c r="M359" s="52">
        <v>2</v>
      </c>
      <c r="N359" s="52" t="s">
        <v>1844</v>
      </c>
    </row>
    <row r="360" spans="1:14" s="21" customFormat="1" ht="48" customHeight="1">
      <c r="A360" s="55" t="s">
        <v>986</v>
      </c>
      <c r="B360" s="56"/>
      <c r="C360" s="57" t="s">
        <v>11</v>
      </c>
      <c r="D360" s="52" t="s">
        <v>97</v>
      </c>
      <c r="E360" s="52" t="s">
        <v>144</v>
      </c>
      <c r="F360" s="52" t="s">
        <v>139</v>
      </c>
      <c r="G360" s="52" t="s">
        <v>982</v>
      </c>
      <c r="H360" s="52" t="s">
        <v>985</v>
      </c>
      <c r="I360" s="52" t="s">
        <v>987</v>
      </c>
      <c r="J360" s="52" t="s">
        <v>1090</v>
      </c>
      <c r="K360" s="52" t="s">
        <v>152</v>
      </c>
      <c r="L360" s="52" t="s">
        <v>153</v>
      </c>
      <c r="M360" s="52">
        <v>2</v>
      </c>
      <c r="N360" s="52"/>
    </row>
    <row r="361" spans="1:14" s="21" customFormat="1" ht="48" customHeight="1">
      <c r="A361" s="55" t="s">
        <v>988</v>
      </c>
      <c r="B361" s="53"/>
      <c r="C361" s="57" t="s">
        <v>11</v>
      </c>
      <c r="D361" s="52" t="s">
        <v>97</v>
      </c>
      <c r="E361" s="52" t="s">
        <v>144</v>
      </c>
      <c r="F361" s="52" t="s">
        <v>139</v>
      </c>
      <c r="G361" s="52" t="s">
        <v>982</v>
      </c>
      <c r="H361" s="52" t="s">
        <v>985</v>
      </c>
      <c r="I361" s="52" t="s">
        <v>989</v>
      </c>
      <c r="J361" s="52" t="s">
        <v>158</v>
      </c>
      <c r="K361" s="52" t="s">
        <v>152</v>
      </c>
      <c r="L361" s="52" t="s">
        <v>153</v>
      </c>
      <c r="M361" s="52">
        <v>2</v>
      </c>
      <c r="N361" s="52" t="s">
        <v>449</v>
      </c>
    </row>
    <row r="362" spans="1:14" s="21" customFormat="1" ht="48" customHeight="1">
      <c r="A362" s="55" t="s">
        <v>990</v>
      </c>
      <c r="B362" s="58"/>
      <c r="C362" s="52" t="s">
        <v>122</v>
      </c>
      <c r="D362" s="52"/>
      <c r="E362" s="52" t="s">
        <v>144</v>
      </c>
      <c r="F362" s="52" t="s">
        <v>139</v>
      </c>
      <c r="G362" s="52" t="s">
        <v>982</v>
      </c>
      <c r="H362" s="52" t="s">
        <v>991</v>
      </c>
      <c r="I362" s="52" t="s">
        <v>992</v>
      </c>
      <c r="J362" s="52" t="s">
        <v>158</v>
      </c>
      <c r="K362" s="52" t="s">
        <v>152</v>
      </c>
      <c r="L362" s="52" t="s">
        <v>154</v>
      </c>
      <c r="M362" s="52">
        <v>2</v>
      </c>
      <c r="N362" s="52" t="s">
        <v>1845</v>
      </c>
    </row>
    <row r="363" spans="1:14" s="21" customFormat="1" ht="48" customHeight="1">
      <c r="A363" s="59" t="s">
        <v>993</v>
      </c>
      <c r="B363" s="53"/>
      <c r="C363" s="52" t="s">
        <v>122</v>
      </c>
      <c r="D363" s="52"/>
      <c r="E363" s="52" t="s">
        <v>144</v>
      </c>
      <c r="F363" s="52" t="s">
        <v>139</v>
      </c>
      <c r="G363" s="52" t="s">
        <v>982</v>
      </c>
      <c r="H363" s="52" t="s">
        <v>991</v>
      </c>
      <c r="I363" s="52" t="s">
        <v>1232</v>
      </c>
      <c r="J363" s="52" t="s">
        <v>158</v>
      </c>
      <c r="K363" s="52" t="s">
        <v>152</v>
      </c>
      <c r="L363" s="52" t="s">
        <v>153</v>
      </c>
      <c r="M363" s="52">
        <v>2</v>
      </c>
      <c r="N363" s="52" t="s">
        <v>1846</v>
      </c>
    </row>
    <row r="364" spans="1:14" s="21" customFormat="1" ht="48" customHeight="1">
      <c r="A364" s="55" t="s">
        <v>994</v>
      </c>
      <c r="B364" s="53"/>
      <c r="C364" s="52" t="s">
        <v>13</v>
      </c>
      <c r="D364" s="52" t="s">
        <v>31</v>
      </c>
      <c r="E364" s="52" t="s">
        <v>144</v>
      </c>
      <c r="F364" s="52" t="s">
        <v>139</v>
      </c>
      <c r="G364" s="52" t="s">
        <v>982</v>
      </c>
      <c r="H364" s="52" t="s">
        <v>995</v>
      </c>
      <c r="I364" s="52" t="s">
        <v>996</v>
      </c>
      <c r="J364" s="52" t="s">
        <v>158</v>
      </c>
      <c r="K364" s="52" t="s">
        <v>152</v>
      </c>
      <c r="L364" s="52" t="s">
        <v>154</v>
      </c>
      <c r="M364" s="52">
        <v>2</v>
      </c>
      <c r="N364" s="52" t="s">
        <v>1846</v>
      </c>
    </row>
    <row r="365" spans="1:14" s="21" customFormat="1" ht="48" customHeight="1">
      <c r="A365" s="55" t="s">
        <v>997</v>
      </c>
      <c r="B365" s="53"/>
      <c r="C365" s="52" t="s">
        <v>14</v>
      </c>
      <c r="D365" s="52" t="s">
        <v>32</v>
      </c>
      <c r="E365" s="52" t="s">
        <v>144</v>
      </c>
      <c r="F365" s="52" t="s">
        <v>139</v>
      </c>
      <c r="G365" s="52" t="s">
        <v>982</v>
      </c>
      <c r="H365" s="52" t="s">
        <v>998</v>
      </c>
      <c r="I365" s="52" t="s">
        <v>999</v>
      </c>
      <c r="J365" s="52" t="s">
        <v>158</v>
      </c>
      <c r="K365" s="52" t="s">
        <v>152</v>
      </c>
      <c r="L365" s="52" t="s">
        <v>153</v>
      </c>
      <c r="M365" s="52">
        <v>2</v>
      </c>
      <c r="N365" s="52" t="s">
        <v>1844</v>
      </c>
    </row>
    <row r="366" spans="1:14" s="21" customFormat="1" ht="48" customHeight="1">
      <c r="A366" s="55" t="s">
        <v>1001</v>
      </c>
      <c r="B366" s="53"/>
      <c r="C366" s="52" t="s">
        <v>14</v>
      </c>
      <c r="D366" s="52" t="s">
        <v>32</v>
      </c>
      <c r="E366" s="52" t="s">
        <v>144</v>
      </c>
      <c r="F366" s="52" t="s">
        <v>139</v>
      </c>
      <c r="G366" s="52" t="s">
        <v>982</v>
      </c>
      <c r="H366" s="52" t="s">
        <v>998</v>
      </c>
      <c r="I366" s="52" t="s">
        <v>262</v>
      </c>
      <c r="J366" s="52" t="s">
        <v>263</v>
      </c>
      <c r="K366" s="52" t="s">
        <v>152</v>
      </c>
      <c r="L366" s="52" t="s">
        <v>153</v>
      </c>
      <c r="M366" s="52">
        <v>2</v>
      </c>
      <c r="N366" s="52" t="s">
        <v>1846</v>
      </c>
    </row>
    <row r="367" spans="1:14" s="21" customFormat="1" ht="48" customHeight="1">
      <c r="A367" s="55" t="s">
        <v>1002</v>
      </c>
      <c r="B367" s="53"/>
      <c r="C367" s="52" t="s">
        <v>9</v>
      </c>
      <c r="D367" s="52" t="s">
        <v>27</v>
      </c>
      <c r="E367" s="52" t="s">
        <v>144</v>
      </c>
      <c r="F367" s="52" t="s">
        <v>139</v>
      </c>
      <c r="G367" s="52" t="s">
        <v>982</v>
      </c>
      <c r="H367" s="52" t="s">
        <v>1003</v>
      </c>
      <c r="I367" s="52"/>
      <c r="J367" s="52" t="s">
        <v>158</v>
      </c>
      <c r="K367" s="52" t="s">
        <v>152</v>
      </c>
      <c r="L367" s="52" t="s">
        <v>154</v>
      </c>
      <c r="M367" s="52">
        <v>2</v>
      </c>
      <c r="N367" s="52" t="s">
        <v>1847</v>
      </c>
    </row>
    <row r="368" spans="1:14" s="21" customFormat="1" ht="48" customHeight="1">
      <c r="A368" s="55" t="s">
        <v>1004</v>
      </c>
      <c r="B368" s="53"/>
      <c r="C368" s="52" t="s">
        <v>12</v>
      </c>
      <c r="D368" s="52" t="s">
        <v>981</v>
      </c>
      <c r="E368" s="52" t="s">
        <v>144</v>
      </c>
      <c r="F368" s="52" t="s">
        <v>139</v>
      </c>
      <c r="G368" s="52" t="s">
        <v>982</v>
      </c>
      <c r="H368" s="52" t="s">
        <v>1005</v>
      </c>
      <c r="I368" s="52"/>
      <c r="J368" s="52" t="s">
        <v>158</v>
      </c>
      <c r="K368" s="52" t="s">
        <v>152</v>
      </c>
      <c r="L368" s="52" t="s">
        <v>153</v>
      </c>
      <c r="M368" s="52">
        <v>2</v>
      </c>
      <c r="N368" s="52" t="s">
        <v>1846</v>
      </c>
    </row>
    <row r="369" spans="1:14" s="21" customFormat="1" ht="48" customHeight="1">
      <c r="A369" s="55" t="s">
        <v>1006</v>
      </c>
      <c r="B369" s="53"/>
      <c r="C369" s="52" t="s">
        <v>121</v>
      </c>
      <c r="D369" s="52"/>
      <c r="E369" s="52" t="s">
        <v>144</v>
      </c>
      <c r="F369" s="52" t="s">
        <v>139</v>
      </c>
      <c r="G369" s="52" t="s">
        <v>982</v>
      </c>
      <c r="H369" s="52" t="s">
        <v>1007</v>
      </c>
      <c r="I369" s="52" t="s">
        <v>1232</v>
      </c>
      <c r="J369" s="52" t="s">
        <v>158</v>
      </c>
      <c r="K369" s="52" t="s">
        <v>152</v>
      </c>
      <c r="L369" s="52" t="s">
        <v>154</v>
      </c>
      <c r="M369" s="52">
        <v>2</v>
      </c>
      <c r="N369" s="52" t="s">
        <v>1846</v>
      </c>
    </row>
    <row r="370" spans="1:14" s="21" customFormat="1" ht="48" customHeight="1">
      <c r="A370" s="55" t="s">
        <v>1008</v>
      </c>
      <c r="B370" s="53"/>
      <c r="C370" s="52" t="s">
        <v>12</v>
      </c>
      <c r="D370" s="52" t="s">
        <v>981</v>
      </c>
      <c r="E370" s="52" t="s">
        <v>144</v>
      </c>
      <c r="F370" s="52" t="s">
        <v>139</v>
      </c>
      <c r="G370" s="52" t="s">
        <v>982</v>
      </c>
      <c r="H370" s="52" t="s">
        <v>1009</v>
      </c>
      <c r="I370" s="52"/>
      <c r="J370" s="52" t="s">
        <v>158</v>
      </c>
      <c r="K370" s="52" t="s">
        <v>152</v>
      </c>
      <c r="L370" s="52" t="s">
        <v>153</v>
      </c>
      <c r="M370" s="52">
        <v>2</v>
      </c>
      <c r="N370" s="52" t="s">
        <v>1846</v>
      </c>
    </row>
    <row r="371" spans="1:14" s="21" customFormat="1" ht="48" customHeight="1">
      <c r="A371" s="55" t="s">
        <v>1010</v>
      </c>
      <c r="B371" s="53"/>
      <c r="C371" s="52" t="s">
        <v>13</v>
      </c>
      <c r="D371" s="52" t="s">
        <v>31</v>
      </c>
      <c r="E371" s="52" t="s">
        <v>144</v>
      </c>
      <c r="F371" s="52" t="s">
        <v>139</v>
      </c>
      <c r="G371" s="52" t="s">
        <v>982</v>
      </c>
      <c r="H371" s="52" t="s">
        <v>1011</v>
      </c>
      <c r="I371" s="52" t="s">
        <v>1012</v>
      </c>
      <c r="J371" s="52" t="s">
        <v>1090</v>
      </c>
      <c r="K371" s="52" t="s">
        <v>152</v>
      </c>
      <c r="L371" s="52" t="s">
        <v>154</v>
      </c>
      <c r="M371" s="52">
        <v>2</v>
      </c>
      <c r="N371" s="52" t="s">
        <v>1846</v>
      </c>
    </row>
    <row r="372" spans="1:14" s="21" customFormat="1" ht="48" customHeight="1">
      <c r="A372" s="55" t="s">
        <v>1013</v>
      </c>
      <c r="B372" s="53"/>
      <c r="C372" s="52" t="s">
        <v>8</v>
      </c>
      <c r="D372" s="52" t="s">
        <v>26</v>
      </c>
      <c r="E372" s="52" t="s">
        <v>144</v>
      </c>
      <c r="F372" s="52" t="s">
        <v>139</v>
      </c>
      <c r="G372" s="52" t="s">
        <v>982</v>
      </c>
      <c r="H372" s="52" t="s">
        <v>1014</v>
      </c>
      <c r="I372" s="52" t="s">
        <v>1012</v>
      </c>
      <c r="J372" s="52" t="s">
        <v>1090</v>
      </c>
      <c r="K372" s="52" t="s">
        <v>152</v>
      </c>
      <c r="L372" s="52" t="s">
        <v>153</v>
      </c>
      <c r="M372" s="52">
        <v>2</v>
      </c>
      <c r="N372" s="52" t="s">
        <v>1846</v>
      </c>
    </row>
    <row r="373" spans="1:14" s="21" customFormat="1" ht="48" customHeight="1">
      <c r="A373" s="55" t="s">
        <v>1015</v>
      </c>
      <c r="B373" s="53"/>
      <c r="C373" s="52" t="s">
        <v>12</v>
      </c>
      <c r="D373" s="52" t="s">
        <v>981</v>
      </c>
      <c r="E373" s="52" t="s">
        <v>144</v>
      </c>
      <c r="F373" s="52" t="s">
        <v>139</v>
      </c>
      <c r="G373" s="52" t="s">
        <v>982</v>
      </c>
      <c r="H373" s="52" t="s">
        <v>1016</v>
      </c>
      <c r="I373" s="52" t="s">
        <v>1012</v>
      </c>
      <c r="J373" s="52" t="s">
        <v>1090</v>
      </c>
      <c r="K373" s="52" t="s">
        <v>152</v>
      </c>
      <c r="L373" s="52" t="s">
        <v>153</v>
      </c>
      <c r="M373" s="52">
        <v>2</v>
      </c>
      <c r="N373" s="52" t="s">
        <v>1846</v>
      </c>
    </row>
    <row r="374" spans="1:14" s="21" customFormat="1" ht="48" customHeight="1">
      <c r="A374" s="51" t="s">
        <v>1017</v>
      </c>
      <c r="B374" s="53"/>
      <c r="C374" s="52" t="s">
        <v>16</v>
      </c>
      <c r="D374" s="52" t="s">
        <v>59</v>
      </c>
      <c r="E374" s="52" t="s">
        <v>144</v>
      </c>
      <c r="F374" s="52" t="s">
        <v>139</v>
      </c>
      <c r="G374" s="52" t="s">
        <v>1018</v>
      </c>
      <c r="H374" s="52" t="s">
        <v>1019</v>
      </c>
      <c r="I374" s="52"/>
      <c r="J374" s="52" t="s">
        <v>158</v>
      </c>
      <c r="K374" s="52" t="s">
        <v>152</v>
      </c>
      <c r="L374" s="52" t="s">
        <v>135</v>
      </c>
      <c r="M374" s="52">
        <v>2</v>
      </c>
      <c r="N374" s="52" t="s">
        <v>1537</v>
      </c>
    </row>
    <row r="375" spans="1:14" s="21" customFormat="1" ht="48" customHeight="1">
      <c r="A375" s="51" t="s">
        <v>1020</v>
      </c>
      <c r="B375" s="53"/>
      <c r="C375" s="52" t="s">
        <v>16</v>
      </c>
      <c r="D375" s="52" t="s">
        <v>82</v>
      </c>
      <c r="E375" s="52" t="s">
        <v>144</v>
      </c>
      <c r="F375" s="52" t="s">
        <v>139</v>
      </c>
      <c r="G375" s="52" t="s">
        <v>1018</v>
      </c>
      <c r="H375" s="52" t="s">
        <v>1021</v>
      </c>
      <c r="I375" s="52"/>
      <c r="J375" s="52" t="s">
        <v>158</v>
      </c>
      <c r="K375" s="52" t="s">
        <v>152</v>
      </c>
      <c r="L375" s="52" t="s">
        <v>154</v>
      </c>
      <c r="M375" s="52">
        <v>2</v>
      </c>
      <c r="N375" s="52"/>
    </row>
    <row r="376" spans="1:14" s="21" customFormat="1" ht="48" customHeight="1">
      <c r="A376" s="51" t="s">
        <v>1022</v>
      </c>
      <c r="B376" s="53"/>
      <c r="C376" s="52" t="s">
        <v>16</v>
      </c>
      <c r="D376" s="52" t="s">
        <v>82</v>
      </c>
      <c r="E376" s="52" t="s">
        <v>144</v>
      </c>
      <c r="F376" s="52" t="s">
        <v>139</v>
      </c>
      <c r="G376" s="52" t="s">
        <v>1018</v>
      </c>
      <c r="H376" s="52" t="s">
        <v>1021</v>
      </c>
      <c r="I376" s="52"/>
      <c r="J376" s="52" t="s">
        <v>1023</v>
      </c>
      <c r="K376" s="52" t="s">
        <v>151</v>
      </c>
      <c r="L376" s="52" t="s">
        <v>154</v>
      </c>
      <c r="M376" s="52">
        <v>2</v>
      </c>
      <c r="N376" s="52"/>
    </row>
    <row r="377" spans="1:14" s="21" customFormat="1" ht="48" customHeight="1">
      <c r="A377" s="51" t="s">
        <v>1024</v>
      </c>
      <c r="B377" s="53"/>
      <c r="C377" s="52" t="s">
        <v>16</v>
      </c>
      <c r="D377" s="52" t="s">
        <v>91</v>
      </c>
      <c r="E377" s="52" t="s">
        <v>144</v>
      </c>
      <c r="F377" s="52" t="s">
        <v>139</v>
      </c>
      <c r="G377" s="52" t="s">
        <v>1018</v>
      </c>
      <c r="H377" s="52" t="s">
        <v>1025</v>
      </c>
      <c r="I377" s="52"/>
      <c r="J377" s="52" t="s">
        <v>1023</v>
      </c>
      <c r="K377" s="52" t="s">
        <v>152</v>
      </c>
      <c r="L377" s="52" t="s">
        <v>153</v>
      </c>
      <c r="M377" s="52">
        <v>2</v>
      </c>
      <c r="N377" s="52" t="s">
        <v>388</v>
      </c>
    </row>
    <row r="378" spans="1:14" s="21" customFormat="1" ht="48" customHeight="1">
      <c r="A378" s="51" t="s">
        <v>1026</v>
      </c>
      <c r="B378" s="53"/>
      <c r="C378" s="52" t="s">
        <v>16</v>
      </c>
      <c r="D378" s="52" t="s">
        <v>98</v>
      </c>
      <c r="E378" s="52" t="s">
        <v>144</v>
      </c>
      <c r="F378" s="52" t="s">
        <v>139</v>
      </c>
      <c r="G378" s="52" t="s">
        <v>1018</v>
      </c>
      <c r="H378" s="52" t="s">
        <v>1027</v>
      </c>
      <c r="I378" s="52"/>
      <c r="J378" s="52" t="s">
        <v>158</v>
      </c>
      <c r="K378" s="52" t="s">
        <v>152</v>
      </c>
      <c r="L378" s="52" t="s">
        <v>154</v>
      </c>
      <c r="M378" s="52">
        <v>2</v>
      </c>
      <c r="N378" s="52"/>
    </row>
    <row r="379" spans="1:14" s="21" customFormat="1" ht="48" customHeight="1">
      <c r="A379" s="51" t="s">
        <v>1028</v>
      </c>
      <c r="B379" s="53"/>
      <c r="C379" s="52" t="s">
        <v>16</v>
      </c>
      <c r="D379" s="52" t="s">
        <v>98</v>
      </c>
      <c r="E379" s="52" t="s">
        <v>144</v>
      </c>
      <c r="F379" s="52" t="s">
        <v>139</v>
      </c>
      <c r="G379" s="52" t="s">
        <v>1018</v>
      </c>
      <c r="H379" s="52" t="s">
        <v>1027</v>
      </c>
      <c r="I379" s="52"/>
      <c r="J379" s="52" t="s">
        <v>1029</v>
      </c>
      <c r="K379" s="52" t="s">
        <v>151</v>
      </c>
      <c r="L379" s="52" t="s">
        <v>154</v>
      </c>
      <c r="M379" s="52">
        <v>2</v>
      </c>
      <c r="N379" s="52"/>
    </row>
    <row r="380" spans="1:14" s="21" customFormat="1" ht="48" customHeight="1">
      <c r="A380" s="51" t="s">
        <v>1030</v>
      </c>
      <c r="B380" s="53"/>
      <c r="C380" s="52" t="s">
        <v>16</v>
      </c>
      <c r="D380" s="52" t="s">
        <v>47</v>
      </c>
      <c r="E380" s="52" t="s">
        <v>144</v>
      </c>
      <c r="F380" s="52" t="s">
        <v>139</v>
      </c>
      <c r="G380" s="52" t="s">
        <v>1018</v>
      </c>
      <c r="H380" s="52" t="s">
        <v>1031</v>
      </c>
      <c r="I380" s="52"/>
      <c r="J380" s="52" t="s">
        <v>158</v>
      </c>
      <c r="K380" s="52" t="s">
        <v>152</v>
      </c>
      <c r="L380" s="52" t="s">
        <v>135</v>
      </c>
      <c r="M380" s="52">
        <v>2</v>
      </c>
      <c r="N380" s="52" t="s">
        <v>342</v>
      </c>
    </row>
    <row r="381" spans="1:14" s="21" customFormat="1" ht="48" customHeight="1">
      <c r="A381" s="51" t="s">
        <v>1032</v>
      </c>
      <c r="B381" s="53"/>
      <c r="C381" s="52" t="s">
        <v>16</v>
      </c>
      <c r="D381" s="52" t="s">
        <v>34</v>
      </c>
      <c r="E381" s="52" t="s">
        <v>144</v>
      </c>
      <c r="F381" s="52" t="s">
        <v>139</v>
      </c>
      <c r="G381" s="52" t="s">
        <v>1018</v>
      </c>
      <c r="H381" s="52" t="s">
        <v>1033</v>
      </c>
      <c r="I381" s="52"/>
      <c r="J381" s="52" t="s">
        <v>1023</v>
      </c>
      <c r="K381" s="52" t="s">
        <v>151</v>
      </c>
      <c r="L381" s="52" t="s">
        <v>154</v>
      </c>
      <c r="M381" s="52">
        <v>2</v>
      </c>
      <c r="N381" s="52"/>
    </row>
    <row r="382" spans="1:14" s="21" customFormat="1" ht="48" customHeight="1">
      <c r="A382" s="51" t="s">
        <v>1034</v>
      </c>
      <c r="B382" s="53"/>
      <c r="C382" s="52" t="s">
        <v>16</v>
      </c>
      <c r="D382" s="52" t="s">
        <v>104</v>
      </c>
      <c r="E382" s="52" t="s">
        <v>144</v>
      </c>
      <c r="F382" s="52" t="s">
        <v>139</v>
      </c>
      <c r="G382" s="52" t="s">
        <v>1018</v>
      </c>
      <c r="H382" s="52" t="s">
        <v>1035</v>
      </c>
      <c r="I382" s="52"/>
      <c r="J382" s="52" t="s">
        <v>158</v>
      </c>
      <c r="K382" s="52" t="s">
        <v>152</v>
      </c>
      <c r="L382" s="52" t="s">
        <v>154</v>
      </c>
      <c r="M382" s="52">
        <v>2</v>
      </c>
      <c r="N382" s="52"/>
    </row>
    <row r="383" spans="1:14" s="21" customFormat="1" ht="48" customHeight="1">
      <c r="A383" s="51" t="s">
        <v>1036</v>
      </c>
      <c r="B383" s="53"/>
      <c r="C383" s="52" t="s">
        <v>16</v>
      </c>
      <c r="D383" s="52" t="s">
        <v>71</v>
      </c>
      <c r="E383" s="52" t="s">
        <v>144</v>
      </c>
      <c r="F383" s="52" t="s">
        <v>139</v>
      </c>
      <c r="G383" s="52" t="s">
        <v>1018</v>
      </c>
      <c r="H383" s="52" t="s">
        <v>1037</v>
      </c>
      <c r="I383" s="52"/>
      <c r="J383" s="52" t="s">
        <v>158</v>
      </c>
      <c r="K383" s="52" t="s">
        <v>152</v>
      </c>
      <c r="L383" s="52" t="s">
        <v>153</v>
      </c>
      <c r="M383" s="52">
        <v>2</v>
      </c>
      <c r="N383" s="52"/>
    </row>
    <row r="384" spans="1:14" s="21" customFormat="1" ht="48" customHeight="1">
      <c r="A384" s="51" t="s">
        <v>1038</v>
      </c>
      <c r="B384" s="53"/>
      <c r="C384" s="52" t="s">
        <v>16</v>
      </c>
      <c r="D384" s="52" t="s">
        <v>47</v>
      </c>
      <c r="E384" s="52" t="s">
        <v>144</v>
      </c>
      <c r="F384" s="52" t="s">
        <v>139</v>
      </c>
      <c r="G384" s="52" t="s">
        <v>1018</v>
      </c>
      <c r="H384" s="52" t="s">
        <v>1039</v>
      </c>
      <c r="I384" s="52"/>
      <c r="J384" s="52" t="s">
        <v>1023</v>
      </c>
      <c r="K384" s="52" t="s">
        <v>152</v>
      </c>
      <c r="L384" s="52" t="s">
        <v>153</v>
      </c>
      <c r="M384" s="52">
        <v>2</v>
      </c>
      <c r="N384" s="52"/>
    </row>
    <row r="385" spans="1:14" s="21" customFormat="1" ht="48" customHeight="1">
      <c r="A385" s="51" t="s">
        <v>1040</v>
      </c>
      <c r="B385" s="53"/>
      <c r="C385" s="52" t="s">
        <v>16</v>
      </c>
      <c r="D385" s="52" t="s">
        <v>59</v>
      </c>
      <c r="E385" s="52" t="s">
        <v>144</v>
      </c>
      <c r="F385" s="52" t="s">
        <v>139</v>
      </c>
      <c r="G385" s="52" t="s">
        <v>1018</v>
      </c>
      <c r="H385" s="52" t="s">
        <v>1041</v>
      </c>
      <c r="I385" s="52"/>
      <c r="J385" s="52" t="s">
        <v>1023</v>
      </c>
      <c r="K385" s="52" t="s">
        <v>151</v>
      </c>
      <c r="L385" s="52" t="s">
        <v>153</v>
      </c>
      <c r="M385" s="52">
        <v>2</v>
      </c>
      <c r="N385" s="52"/>
    </row>
    <row r="386" spans="1:14" s="21" customFormat="1" ht="48" customHeight="1">
      <c r="A386" s="51" t="s">
        <v>1042</v>
      </c>
      <c r="B386" s="53"/>
      <c r="C386" s="52" t="s">
        <v>16</v>
      </c>
      <c r="D386" s="52" t="s">
        <v>112</v>
      </c>
      <c r="E386" s="52" t="s">
        <v>144</v>
      </c>
      <c r="F386" s="52" t="s">
        <v>139</v>
      </c>
      <c r="G386" s="52" t="s">
        <v>1018</v>
      </c>
      <c r="H386" s="52" t="s">
        <v>1043</v>
      </c>
      <c r="I386" s="52"/>
      <c r="J386" s="52" t="s">
        <v>1029</v>
      </c>
      <c r="K386" s="52" t="s">
        <v>151</v>
      </c>
      <c r="L386" s="52" t="s">
        <v>153</v>
      </c>
      <c r="M386" s="52">
        <v>2</v>
      </c>
      <c r="N386" s="52"/>
    </row>
    <row r="387" spans="1:14" s="21" customFormat="1" ht="48" customHeight="1">
      <c r="A387" s="51" t="s">
        <v>1044</v>
      </c>
      <c r="B387" s="53"/>
      <c r="C387" s="52" t="s">
        <v>16</v>
      </c>
      <c r="D387" s="52" t="s">
        <v>59</v>
      </c>
      <c r="E387" s="52" t="s">
        <v>144</v>
      </c>
      <c r="F387" s="52" t="s">
        <v>139</v>
      </c>
      <c r="G387" s="52" t="s">
        <v>1018</v>
      </c>
      <c r="H387" s="52" t="s">
        <v>1045</v>
      </c>
      <c r="I387" s="52"/>
      <c r="J387" s="52" t="s">
        <v>158</v>
      </c>
      <c r="K387" s="52" t="s">
        <v>152</v>
      </c>
      <c r="L387" s="52" t="s">
        <v>153</v>
      </c>
      <c r="M387" s="52">
        <v>2</v>
      </c>
      <c r="N387" s="52"/>
    </row>
    <row r="388" spans="1:14" s="21" customFormat="1" ht="48" customHeight="1">
      <c r="A388" s="51" t="s">
        <v>1046</v>
      </c>
      <c r="B388" s="53"/>
      <c r="C388" s="52" t="s">
        <v>16</v>
      </c>
      <c r="D388" s="52" t="s">
        <v>71</v>
      </c>
      <c r="E388" s="52" t="s">
        <v>144</v>
      </c>
      <c r="F388" s="52" t="s">
        <v>139</v>
      </c>
      <c r="G388" s="52" t="s">
        <v>1018</v>
      </c>
      <c r="H388" s="52" t="s">
        <v>1047</v>
      </c>
      <c r="I388" s="52"/>
      <c r="J388" s="52" t="s">
        <v>158</v>
      </c>
      <c r="K388" s="52" t="s">
        <v>152</v>
      </c>
      <c r="L388" s="52" t="s">
        <v>153</v>
      </c>
      <c r="M388" s="52">
        <v>2</v>
      </c>
      <c r="N388" s="52"/>
    </row>
    <row r="389" spans="1:14" s="21" customFormat="1" ht="48" customHeight="1">
      <c r="A389" s="51" t="s">
        <v>1048</v>
      </c>
      <c r="B389" s="53"/>
      <c r="C389" s="52" t="s">
        <v>16</v>
      </c>
      <c r="D389" s="52" t="s">
        <v>91</v>
      </c>
      <c r="E389" s="52" t="s">
        <v>144</v>
      </c>
      <c r="F389" s="52" t="s">
        <v>139</v>
      </c>
      <c r="G389" s="52" t="s">
        <v>1018</v>
      </c>
      <c r="H389" s="52" t="s">
        <v>1049</v>
      </c>
      <c r="I389" s="52" t="s">
        <v>1050</v>
      </c>
      <c r="J389" s="52" t="s">
        <v>158</v>
      </c>
      <c r="K389" s="52" t="s">
        <v>152</v>
      </c>
      <c r="L389" s="52" t="s">
        <v>154</v>
      </c>
      <c r="M389" s="52">
        <v>2</v>
      </c>
      <c r="N389" s="52"/>
    </row>
    <row r="390" spans="1:14" s="21" customFormat="1" ht="48" customHeight="1">
      <c r="A390" s="51" t="s">
        <v>1051</v>
      </c>
      <c r="B390" s="53"/>
      <c r="C390" s="52" t="s">
        <v>16</v>
      </c>
      <c r="D390" s="52" t="s">
        <v>112</v>
      </c>
      <c r="E390" s="52" t="s">
        <v>144</v>
      </c>
      <c r="F390" s="52" t="s">
        <v>139</v>
      </c>
      <c r="G390" s="52" t="s">
        <v>1018</v>
      </c>
      <c r="H390" s="52" t="s">
        <v>1052</v>
      </c>
      <c r="I390" s="52" t="s">
        <v>1053</v>
      </c>
      <c r="J390" s="52" t="s">
        <v>158</v>
      </c>
      <c r="K390" s="52" t="s">
        <v>152</v>
      </c>
      <c r="L390" s="52" t="s">
        <v>135</v>
      </c>
      <c r="M390" s="52">
        <v>2</v>
      </c>
      <c r="N390" s="52" t="s">
        <v>944</v>
      </c>
    </row>
    <row r="391" spans="1:14" s="21" customFormat="1" ht="48" customHeight="1">
      <c r="A391" s="51" t="s">
        <v>1054</v>
      </c>
      <c r="B391" s="53"/>
      <c r="C391" s="52" t="s">
        <v>16</v>
      </c>
      <c r="D391" s="52" t="s">
        <v>108</v>
      </c>
      <c r="E391" s="52" t="s">
        <v>144</v>
      </c>
      <c r="F391" s="52" t="s">
        <v>139</v>
      </c>
      <c r="G391" s="52" t="s">
        <v>1018</v>
      </c>
      <c r="H391" s="52" t="s">
        <v>1055</v>
      </c>
      <c r="I391" s="52" t="s">
        <v>1056</v>
      </c>
      <c r="J391" s="52" t="s">
        <v>158</v>
      </c>
      <c r="K391" s="52" t="s">
        <v>152</v>
      </c>
      <c r="L391" s="52" t="s">
        <v>153</v>
      </c>
      <c r="M391" s="52">
        <v>2</v>
      </c>
      <c r="N391" s="52"/>
    </row>
    <row r="392" spans="1:14" s="21" customFormat="1" ht="48" customHeight="1">
      <c r="A392" s="60" t="str">
        <f>$A$21</f>
        <v>2024-1478375</v>
      </c>
      <c r="B392" s="53"/>
      <c r="C392" s="52" t="s">
        <v>16</v>
      </c>
      <c r="D392" s="52" t="s">
        <v>91</v>
      </c>
      <c r="E392" s="52" t="s">
        <v>144</v>
      </c>
      <c r="F392" s="52" t="s">
        <v>139</v>
      </c>
      <c r="G392" s="52" t="s">
        <v>1018</v>
      </c>
      <c r="H392" s="52" t="s">
        <v>1057</v>
      </c>
      <c r="I392" s="52" t="s">
        <v>1058</v>
      </c>
      <c r="J392" s="52" t="s">
        <v>158</v>
      </c>
      <c r="K392" s="52" t="s">
        <v>152</v>
      </c>
      <c r="L392" s="52" t="s">
        <v>135</v>
      </c>
      <c r="M392" s="52">
        <v>2</v>
      </c>
      <c r="N392" s="52" t="s">
        <v>1539</v>
      </c>
    </row>
    <row r="393" spans="1:14" s="21" customFormat="1" ht="48" customHeight="1">
      <c r="A393" s="51" t="s">
        <v>1059</v>
      </c>
      <c r="B393" s="53"/>
      <c r="C393" s="52" t="s">
        <v>16</v>
      </c>
      <c r="D393" s="52" t="s">
        <v>91</v>
      </c>
      <c r="E393" s="52" t="s">
        <v>144</v>
      </c>
      <c r="F393" s="52" t="s">
        <v>139</v>
      </c>
      <c r="G393" s="52" t="s">
        <v>1018</v>
      </c>
      <c r="H393" s="52" t="s">
        <v>1057</v>
      </c>
      <c r="I393" s="52" t="s">
        <v>1060</v>
      </c>
      <c r="J393" s="52" t="s">
        <v>1061</v>
      </c>
      <c r="K393" s="52" t="s">
        <v>151</v>
      </c>
      <c r="L393" s="52" t="s">
        <v>153</v>
      </c>
      <c r="M393" s="52">
        <v>1</v>
      </c>
      <c r="N393" s="52"/>
    </row>
    <row r="394" spans="1:14" s="21" customFormat="1" ht="48" customHeight="1">
      <c r="A394" s="51" t="s">
        <v>1062</v>
      </c>
      <c r="B394" s="53"/>
      <c r="C394" s="52" t="s">
        <v>16</v>
      </c>
      <c r="D394" s="52" t="s">
        <v>91</v>
      </c>
      <c r="E394" s="52" t="s">
        <v>144</v>
      </c>
      <c r="F394" s="52" t="s">
        <v>139</v>
      </c>
      <c r="G394" s="52" t="s">
        <v>1018</v>
      </c>
      <c r="H394" s="52" t="s">
        <v>1057</v>
      </c>
      <c r="I394" s="52" t="s">
        <v>1060</v>
      </c>
      <c r="J394" s="52" t="s">
        <v>1063</v>
      </c>
      <c r="K394" s="52" t="s">
        <v>151</v>
      </c>
      <c r="L394" s="52" t="s">
        <v>153</v>
      </c>
      <c r="M394" s="52">
        <v>1</v>
      </c>
      <c r="N394" s="52"/>
    </row>
    <row r="395" spans="1:14" s="21" customFormat="1" ht="48" customHeight="1">
      <c r="A395" s="51" t="s">
        <v>1064</v>
      </c>
      <c r="B395" s="53"/>
      <c r="C395" s="52" t="s">
        <v>16</v>
      </c>
      <c r="D395" s="52" t="s">
        <v>91</v>
      </c>
      <c r="E395" s="52" t="s">
        <v>144</v>
      </c>
      <c r="F395" s="52" t="s">
        <v>139</v>
      </c>
      <c r="G395" s="52" t="s">
        <v>1018</v>
      </c>
      <c r="H395" s="52" t="s">
        <v>1057</v>
      </c>
      <c r="I395" s="52" t="s">
        <v>1060</v>
      </c>
      <c r="J395" s="52" t="s">
        <v>1065</v>
      </c>
      <c r="K395" s="52" t="s">
        <v>151</v>
      </c>
      <c r="L395" s="52" t="s">
        <v>153</v>
      </c>
      <c r="M395" s="52">
        <v>1</v>
      </c>
      <c r="N395" s="52"/>
    </row>
    <row r="396" spans="1:14" s="21" customFormat="1" ht="48" customHeight="1">
      <c r="A396" s="51" t="s">
        <v>1066</v>
      </c>
      <c r="B396" s="53"/>
      <c r="C396" s="52" t="s">
        <v>3</v>
      </c>
      <c r="D396" s="52" t="s">
        <v>95</v>
      </c>
      <c r="E396" s="52" t="s">
        <v>144</v>
      </c>
      <c r="F396" s="52" t="s">
        <v>139</v>
      </c>
      <c r="G396" s="52" t="s">
        <v>1067</v>
      </c>
      <c r="H396" s="52" t="s">
        <v>1068</v>
      </c>
      <c r="I396" s="52"/>
      <c r="J396" s="52" t="s">
        <v>158</v>
      </c>
      <c r="K396" s="52" t="s">
        <v>152</v>
      </c>
      <c r="L396" s="52" t="s">
        <v>153</v>
      </c>
      <c r="M396" s="52">
        <v>2</v>
      </c>
      <c r="N396" s="52"/>
    </row>
    <row r="397" spans="1:14" s="21" customFormat="1" ht="48" customHeight="1">
      <c r="A397" s="51" t="s">
        <v>1069</v>
      </c>
      <c r="B397" s="53"/>
      <c r="C397" s="52" t="s">
        <v>3</v>
      </c>
      <c r="D397" s="52" t="s">
        <v>87</v>
      </c>
      <c r="E397" s="52" t="s">
        <v>144</v>
      </c>
      <c r="F397" s="52" t="s">
        <v>139</v>
      </c>
      <c r="G397" s="52" t="s">
        <v>1067</v>
      </c>
      <c r="H397" s="52" t="s">
        <v>1070</v>
      </c>
      <c r="I397" s="52"/>
      <c r="J397" s="52" t="s">
        <v>158</v>
      </c>
      <c r="K397" s="52" t="s">
        <v>152</v>
      </c>
      <c r="L397" s="52" t="s">
        <v>153</v>
      </c>
      <c r="M397" s="52" t="s">
        <v>1071</v>
      </c>
      <c r="N397" s="52" t="s">
        <v>388</v>
      </c>
    </row>
    <row r="398" spans="1:14" s="21" customFormat="1" ht="48" customHeight="1">
      <c r="A398" s="55" t="s">
        <v>1568</v>
      </c>
      <c r="B398" s="53"/>
      <c r="C398" s="52" t="s">
        <v>5</v>
      </c>
      <c r="D398" s="52" t="s">
        <v>88</v>
      </c>
      <c r="E398" s="52" t="s">
        <v>144</v>
      </c>
      <c r="F398" s="52" t="s">
        <v>139</v>
      </c>
      <c r="G398" s="52" t="s">
        <v>1067</v>
      </c>
      <c r="H398" s="52" t="s">
        <v>1072</v>
      </c>
      <c r="I398" s="52"/>
      <c r="J398" s="52" t="s">
        <v>158</v>
      </c>
      <c r="K398" s="52" t="s">
        <v>152</v>
      </c>
      <c r="L398" s="52" t="s">
        <v>135</v>
      </c>
      <c r="M398" s="52">
        <v>2</v>
      </c>
      <c r="N398" s="52" t="s">
        <v>342</v>
      </c>
    </row>
    <row r="399" spans="1:14" s="21" customFormat="1" ht="48" customHeight="1">
      <c r="A399" s="51" t="s">
        <v>1073</v>
      </c>
      <c r="B399" s="53"/>
      <c r="C399" s="52" t="s">
        <v>3</v>
      </c>
      <c r="D399" s="52" t="s">
        <v>95</v>
      </c>
      <c r="E399" s="52" t="s">
        <v>144</v>
      </c>
      <c r="F399" s="52" t="s">
        <v>139</v>
      </c>
      <c r="G399" s="52" t="s">
        <v>1067</v>
      </c>
      <c r="H399" s="52" t="s">
        <v>1074</v>
      </c>
      <c r="I399" s="52"/>
      <c r="J399" s="52" t="s">
        <v>1023</v>
      </c>
      <c r="K399" s="52" t="s">
        <v>152</v>
      </c>
      <c r="L399" s="52" t="s">
        <v>135</v>
      </c>
      <c r="M399" s="52">
        <v>2</v>
      </c>
      <c r="N399" s="52" t="s">
        <v>944</v>
      </c>
    </row>
    <row r="400" spans="1:14" s="21" customFormat="1" ht="48" customHeight="1">
      <c r="A400" s="61" t="s">
        <v>1075</v>
      </c>
      <c r="B400" s="53"/>
      <c r="C400" s="52" t="s">
        <v>3</v>
      </c>
      <c r="D400" s="52" t="s">
        <v>39</v>
      </c>
      <c r="E400" s="52" t="s">
        <v>144</v>
      </c>
      <c r="F400" s="52" t="s">
        <v>139</v>
      </c>
      <c r="G400" s="52" t="s">
        <v>1067</v>
      </c>
      <c r="H400" s="52" t="s">
        <v>1076</v>
      </c>
      <c r="I400" s="52"/>
      <c r="J400" s="52" t="s">
        <v>158</v>
      </c>
      <c r="K400" s="52" t="s">
        <v>152</v>
      </c>
      <c r="L400" s="52" t="s">
        <v>153</v>
      </c>
      <c r="M400" s="52">
        <v>2</v>
      </c>
      <c r="N400" s="52" t="s">
        <v>388</v>
      </c>
    </row>
    <row r="401" spans="1:14" s="21" customFormat="1" ht="48" customHeight="1">
      <c r="A401" s="51" t="s">
        <v>1077</v>
      </c>
      <c r="B401" s="53"/>
      <c r="C401" s="52" t="s">
        <v>3</v>
      </c>
      <c r="D401" s="52" t="s">
        <v>39</v>
      </c>
      <c r="E401" s="52" t="s">
        <v>144</v>
      </c>
      <c r="F401" s="52" t="s">
        <v>139</v>
      </c>
      <c r="G401" s="52" t="s">
        <v>1067</v>
      </c>
      <c r="H401" s="52" t="s">
        <v>1076</v>
      </c>
      <c r="I401" s="52"/>
      <c r="J401" s="52" t="s">
        <v>1029</v>
      </c>
      <c r="K401" s="52" t="s">
        <v>151</v>
      </c>
      <c r="L401" s="52" t="s">
        <v>153</v>
      </c>
      <c r="M401" s="52">
        <v>2</v>
      </c>
      <c r="N401" s="52"/>
    </row>
    <row r="402" spans="1:14" s="21" customFormat="1" ht="48" customHeight="1">
      <c r="A402" s="51" t="s">
        <v>1078</v>
      </c>
      <c r="B402" s="53"/>
      <c r="C402" s="52" t="s">
        <v>3</v>
      </c>
      <c r="D402" s="52" t="s">
        <v>21</v>
      </c>
      <c r="E402" s="52" t="s">
        <v>144</v>
      </c>
      <c r="F402" s="52" t="s">
        <v>139</v>
      </c>
      <c r="G402" s="52" t="s">
        <v>1067</v>
      </c>
      <c r="H402" s="52" t="s">
        <v>1079</v>
      </c>
      <c r="I402" s="52"/>
      <c r="J402" s="52" t="s">
        <v>158</v>
      </c>
      <c r="K402" s="52" t="s">
        <v>152</v>
      </c>
      <c r="L402" s="52" t="s">
        <v>154</v>
      </c>
      <c r="M402" s="52">
        <v>2</v>
      </c>
      <c r="N402" s="52"/>
    </row>
    <row r="403" spans="1:14" s="21" customFormat="1" ht="48" customHeight="1">
      <c r="A403" s="51" t="s">
        <v>1080</v>
      </c>
      <c r="B403" s="53"/>
      <c r="C403" s="52" t="s">
        <v>3</v>
      </c>
      <c r="D403" s="52" t="s">
        <v>21</v>
      </c>
      <c r="E403" s="52" t="s">
        <v>144</v>
      </c>
      <c r="F403" s="52" t="s">
        <v>139</v>
      </c>
      <c r="G403" s="52" t="s">
        <v>1067</v>
      </c>
      <c r="H403" s="52" t="s">
        <v>1079</v>
      </c>
      <c r="I403" s="52"/>
      <c r="J403" s="52" t="s">
        <v>1029</v>
      </c>
      <c r="K403" s="52" t="s">
        <v>151</v>
      </c>
      <c r="L403" s="52" t="s">
        <v>135</v>
      </c>
      <c r="M403" s="52">
        <v>2</v>
      </c>
      <c r="N403" s="52" t="s">
        <v>944</v>
      </c>
    </row>
    <row r="404" spans="1:14" s="21" customFormat="1" ht="48" customHeight="1">
      <c r="A404" s="51" t="s">
        <v>1081</v>
      </c>
      <c r="B404" s="53"/>
      <c r="C404" s="52" t="s">
        <v>3</v>
      </c>
      <c r="D404" s="52" t="s">
        <v>52</v>
      </c>
      <c r="E404" s="52" t="s">
        <v>144</v>
      </c>
      <c r="F404" s="52" t="s">
        <v>139</v>
      </c>
      <c r="G404" s="52" t="s">
        <v>1067</v>
      </c>
      <c r="H404" s="52" t="s">
        <v>1082</v>
      </c>
      <c r="I404" s="52"/>
      <c r="J404" s="52" t="s">
        <v>158</v>
      </c>
      <c r="K404" s="52" t="s">
        <v>152</v>
      </c>
      <c r="L404" s="52" t="s">
        <v>154</v>
      </c>
      <c r="M404" s="52">
        <v>2</v>
      </c>
      <c r="N404" s="52"/>
    </row>
    <row r="405" spans="1:14" s="21" customFormat="1" ht="48" customHeight="1">
      <c r="A405" s="51" t="s">
        <v>1083</v>
      </c>
      <c r="B405" s="53"/>
      <c r="C405" s="52" t="s">
        <v>5</v>
      </c>
      <c r="D405" s="52" t="s">
        <v>66</v>
      </c>
      <c r="E405" s="52" t="s">
        <v>144</v>
      </c>
      <c r="F405" s="52" t="s">
        <v>139</v>
      </c>
      <c r="G405" s="52" t="s">
        <v>1067</v>
      </c>
      <c r="H405" s="52" t="s">
        <v>1084</v>
      </c>
      <c r="I405" s="52"/>
      <c r="J405" s="52" t="s">
        <v>1085</v>
      </c>
      <c r="K405" s="52" t="s">
        <v>152</v>
      </c>
      <c r="L405" s="52" t="s">
        <v>135</v>
      </c>
      <c r="M405" s="52" t="s">
        <v>1071</v>
      </c>
      <c r="N405" s="52" t="s">
        <v>1540</v>
      </c>
    </row>
    <row r="406" spans="1:14" s="21" customFormat="1" ht="48" customHeight="1">
      <c r="A406" s="51" t="s">
        <v>1086</v>
      </c>
      <c r="B406" s="53"/>
      <c r="C406" s="52" t="s">
        <v>3</v>
      </c>
      <c r="D406" s="52" t="s">
        <v>21</v>
      </c>
      <c r="E406" s="52" t="s">
        <v>144</v>
      </c>
      <c r="F406" s="52" t="s">
        <v>139</v>
      </c>
      <c r="G406" s="52" t="s">
        <v>1067</v>
      </c>
      <c r="H406" s="52" t="s">
        <v>1087</v>
      </c>
      <c r="I406" s="52"/>
      <c r="J406" s="52" t="s">
        <v>158</v>
      </c>
      <c r="K406" s="52" t="s">
        <v>152</v>
      </c>
      <c r="L406" s="52" t="s">
        <v>153</v>
      </c>
      <c r="M406" s="52">
        <v>2</v>
      </c>
      <c r="N406" s="52"/>
    </row>
    <row r="407" spans="1:14" s="21" customFormat="1" ht="48" customHeight="1">
      <c r="A407" s="51" t="s">
        <v>1088</v>
      </c>
      <c r="B407" s="53"/>
      <c r="C407" s="52" t="s">
        <v>3</v>
      </c>
      <c r="D407" s="52" t="s">
        <v>39</v>
      </c>
      <c r="E407" s="52" t="s">
        <v>144</v>
      </c>
      <c r="F407" s="52" t="s">
        <v>139</v>
      </c>
      <c r="G407" s="52" t="s">
        <v>1067</v>
      </c>
      <c r="H407" s="52" t="s">
        <v>1089</v>
      </c>
      <c r="I407" s="52"/>
      <c r="J407" s="52" t="s">
        <v>1090</v>
      </c>
      <c r="K407" s="52" t="s">
        <v>152</v>
      </c>
      <c r="L407" s="52" t="s">
        <v>154</v>
      </c>
      <c r="M407" s="52">
        <v>2</v>
      </c>
      <c r="N407" s="52"/>
    </row>
    <row r="408" spans="1:14" s="21" customFormat="1" ht="48" customHeight="1">
      <c r="A408" s="51" t="s">
        <v>1091</v>
      </c>
      <c r="B408" s="53"/>
      <c r="C408" s="52" t="s">
        <v>3</v>
      </c>
      <c r="D408" s="52" t="s">
        <v>39</v>
      </c>
      <c r="E408" s="52" t="s">
        <v>144</v>
      </c>
      <c r="F408" s="52" t="s">
        <v>139</v>
      </c>
      <c r="G408" s="52" t="s">
        <v>1067</v>
      </c>
      <c r="H408" s="52" t="s">
        <v>1092</v>
      </c>
      <c r="I408" s="52"/>
      <c r="J408" s="52" t="s">
        <v>1090</v>
      </c>
      <c r="K408" s="52" t="s">
        <v>152</v>
      </c>
      <c r="L408" s="52" t="s">
        <v>135</v>
      </c>
      <c r="M408" s="52">
        <v>2</v>
      </c>
      <c r="N408" s="52" t="s">
        <v>944</v>
      </c>
    </row>
    <row r="409" spans="1:14" s="21" customFormat="1" ht="48" customHeight="1">
      <c r="A409" s="51" t="s">
        <v>1093</v>
      </c>
      <c r="B409" s="53"/>
      <c r="C409" s="52" t="s">
        <v>5</v>
      </c>
      <c r="D409" s="52" t="s">
        <v>41</v>
      </c>
      <c r="E409" s="52" t="s">
        <v>144</v>
      </c>
      <c r="F409" s="52" t="s">
        <v>139</v>
      </c>
      <c r="G409" s="52" t="s">
        <v>1067</v>
      </c>
      <c r="H409" s="52" t="s">
        <v>1094</v>
      </c>
      <c r="I409" s="52"/>
      <c r="J409" s="52" t="s">
        <v>158</v>
      </c>
      <c r="K409" s="52" t="s">
        <v>152</v>
      </c>
      <c r="L409" s="52" t="s">
        <v>153</v>
      </c>
      <c r="M409" s="52">
        <v>2</v>
      </c>
      <c r="N409" s="52"/>
    </row>
    <row r="410" spans="1:14" s="21" customFormat="1" ht="48" customHeight="1">
      <c r="A410" s="51" t="s">
        <v>1095</v>
      </c>
      <c r="B410" s="53"/>
      <c r="C410" s="52" t="s">
        <v>5</v>
      </c>
      <c r="D410" s="52" t="s">
        <v>66</v>
      </c>
      <c r="E410" s="52" t="s">
        <v>144</v>
      </c>
      <c r="F410" s="52" t="s">
        <v>139</v>
      </c>
      <c r="G410" s="52" t="s">
        <v>1067</v>
      </c>
      <c r="H410" s="52" t="s">
        <v>1096</v>
      </c>
      <c r="I410" s="52"/>
      <c r="J410" s="52" t="s">
        <v>158</v>
      </c>
      <c r="K410" s="52" t="s">
        <v>152</v>
      </c>
      <c r="L410" s="52" t="s">
        <v>153</v>
      </c>
      <c r="M410" s="52">
        <v>2</v>
      </c>
      <c r="N410" s="52"/>
    </row>
    <row r="411" spans="1:14" s="21" customFormat="1" ht="48" customHeight="1">
      <c r="A411" s="51" t="s">
        <v>1097</v>
      </c>
      <c r="B411" s="53"/>
      <c r="C411" s="52" t="s">
        <v>5</v>
      </c>
      <c r="D411" s="52" t="s">
        <v>88</v>
      </c>
      <c r="E411" s="52" t="s">
        <v>144</v>
      </c>
      <c r="F411" s="52" t="s">
        <v>139</v>
      </c>
      <c r="G411" s="52" t="s">
        <v>1067</v>
      </c>
      <c r="H411" s="52" t="s">
        <v>1098</v>
      </c>
      <c r="I411" s="52" t="s">
        <v>1099</v>
      </c>
      <c r="J411" s="52" t="s">
        <v>1090</v>
      </c>
      <c r="K411" s="52" t="s">
        <v>152</v>
      </c>
      <c r="L411" s="52" t="s">
        <v>154</v>
      </c>
      <c r="M411" s="52">
        <v>2</v>
      </c>
      <c r="N411" s="52"/>
    </row>
    <row r="412" spans="1:14" s="21" customFormat="1" ht="48" customHeight="1">
      <c r="A412" s="51" t="s">
        <v>1100</v>
      </c>
      <c r="B412" s="53"/>
      <c r="C412" s="52" t="s">
        <v>5</v>
      </c>
      <c r="D412" s="52" t="s">
        <v>88</v>
      </c>
      <c r="E412" s="52" t="s">
        <v>144</v>
      </c>
      <c r="F412" s="52" t="s">
        <v>139</v>
      </c>
      <c r="G412" s="52" t="s">
        <v>1067</v>
      </c>
      <c r="H412" s="52" t="s">
        <v>1098</v>
      </c>
      <c r="I412" s="52"/>
      <c r="J412" s="52" t="s">
        <v>1090</v>
      </c>
      <c r="K412" s="52" t="s">
        <v>152</v>
      </c>
      <c r="L412" s="52" t="s">
        <v>135</v>
      </c>
      <c r="M412" s="52">
        <v>2</v>
      </c>
      <c r="N412" s="52" t="s">
        <v>944</v>
      </c>
    </row>
    <row r="413" spans="1:14" s="21" customFormat="1" ht="48" customHeight="1">
      <c r="A413" s="51" t="s">
        <v>1101</v>
      </c>
      <c r="B413" s="53"/>
      <c r="C413" s="52" t="s">
        <v>3</v>
      </c>
      <c r="D413" s="52" t="s">
        <v>87</v>
      </c>
      <c r="E413" s="52" t="s">
        <v>144</v>
      </c>
      <c r="F413" s="52" t="s">
        <v>139</v>
      </c>
      <c r="G413" s="52" t="s">
        <v>1067</v>
      </c>
      <c r="H413" s="52" t="s">
        <v>1102</v>
      </c>
      <c r="I413" s="52"/>
      <c r="J413" s="52" t="s">
        <v>158</v>
      </c>
      <c r="K413" s="52" t="s">
        <v>152</v>
      </c>
      <c r="L413" s="52" t="s">
        <v>154</v>
      </c>
      <c r="M413" s="52">
        <v>2</v>
      </c>
      <c r="N413" s="52"/>
    </row>
    <row r="414" spans="1:14" s="21" customFormat="1" ht="48" customHeight="1">
      <c r="A414" s="51" t="s">
        <v>1103</v>
      </c>
      <c r="B414" s="53"/>
      <c r="C414" s="52" t="s">
        <v>3</v>
      </c>
      <c r="D414" s="52" t="s">
        <v>87</v>
      </c>
      <c r="E414" s="52" t="s">
        <v>144</v>
      </c>
      <c r="F414" s="52" t="s">
        <v>139</v>
      </c>
      <c r="G414" s="52" t="s">
        <v>1067</v>
      </c>
      <c r="H414" s="52" t="s">
        <v>1104</v>
      </c>
      <c r="I414" s="52"/>
      <c r="J414" s="52" t="s">
        <v>158</v>
      </c>
      <c r="K414" s="52" t="s">
        <v>152</v>
      </c>
      <c r="L414" s="52" t="s">
        <v>154</v>
      </c>
      <c r="M414" s="52">
        <v>2</v>
      </c>
      <c r="N414" s="52"/>
    </row>
    <row r="415" spans="1:14" s="21" customFormat="1" ht="48" customHeight="1">
      <c r="A415" s="51" t="s">
        <v>1105</v>
      </c>
      <c r="B415" s="53"/>
      <c r="C415" s="52" t="s">
        <v>3</v>
      </c>
      <c r="D415" s="52" t="s">
        <v>95</v>
      </c>
      <c r="E415" s="52" t="s">
        <v>144</v>
      </c>
      <c r="F415" s="52" t="s">
        <v>139</v>
      </c>
      <c r="G415" s="52" t="s">
        <v>1067</v>
      </c>
      <c r="H415" s="52" t="s">
        <v>1106</v>
      </c>
      <c r="I415" s="52"/>
      <c r="J415" s="52" t="s">
        <v>158</v>
      </c>
      <c r="K415" s="52" t="s">
        <v>152</v>
      </c>
      <c r="L415" s="52" t="s">
        <v>135</v>
      </c>
      <c r="M415" s="52">
        <v>2</v>
      </c>
      <c r="N415" s="52" t="s">
        <v>944</v>
      </c>
    </row>
    <row r="416" spans="1:14" s="21" customFormat="1" ht="48" customHeight="1">
      <c r="A416" s="51" t="s">
        <v>1107</v>
      </c>
      <c r="B416" s="53"/>
      <c r="C416" s="52" t="s">
        <v>3</v>
      </c>
      <c r="D416" s="52" t="s">
        <v>101</v>
      </c>
      <c r="E416" s="52" t="s">
        <v>144</v>
      </c>
      <c r="F416" s="52" t="s">
        <v>139</v>
      </c>
      <c r="G416" s="52" t="s">
        <v>1067</v>
      </c>
      <c r="H416" s="52" t="s">
        <v>1108</v>
      </c>
      <c r="I416" s="52"/>
      <c r="J416" s="52" t="s">
        <v>158</v>
      </c>
      <c r="K416" s="52" t="s">
        <v>152</v>
      </c>
      <c r="L416" s="52" t="s">
        <v>154</v>
      </c>
      <c r="M416" s="52">
        <v>2</v>
      </c>
      <c r="N416" s="52" t="s">
        <v>340</v>
      </c>
    </row>
    <row r="417" spans="1:14" s="21" customFormat="1" ht="48" customHeight="1">
      <c r="A417" s="51" t="s">
        <v>1109</v>
      </c>
      <c r="B417" s="53"/>
      <c r="C417" s="52" t="s">
        <v>5</v>
      </c>
      <c r="D417" s="52" t="s">
        <v>77</v>
      </c>
      <c r="E417" s="52" t="s">
        <v>144</v>
      </c>
      <c r="F417" s="52" t="s">
        <v>139</v>
      </c>
      <c r="G417" s="52" t="s">
        <v>1067</v>
      </c>
      <c r="H417" s="52" t="s">
        <v>1110</v>
      </c>
      <c r="I417" s="52"/>
      <c r="J417" s="52" t="s">
        <v>1111</v>
      </c>
      <c r="K417" s="52" t="s">
        <v>152</v>
      </c>
      <c r="L417" s="52" t="s">
        <v>154</v>
      </c>
      <c r="M417" s="52">
        <v>1</v>
      </c>
      <c r="N417" s="52"/>
    </row>
    <row r="418" spans="1:14" s="21" customFormat="1" ht="48" customHeight="1">
      <c r="A418" s="51" t="s">
        <v>1112</v>
      </c>
      <c r="B418" s="53"/>
      <c r="C418" s="52" t="s">
        <v>3</v>
      </c>
      <c r="D418" s="52" t="s">
        <v>21</v>
      </c>
      <c r="E418" s="52" t="s">
        <v>144</v>
      </c>
      <c r="F418" s="52" t="s">
        <v>139</v>
      </c>
      <c r="G418" s="52" t="s">
        <v>1067</v>
      </c>
      <c r="H418" s="52" t="s">
        <v>1113</v>
      </c>
      <c r="I418" s="52" t="s">
        <v>1114</v>
      </c>
      <c r="J418" s="52" t="s">
        <v>1023</v>
      </c>
      <c r="K418" s="52" t="s">
        <v>151</v>
      </c>
      <c r="L418" s="52" t="s">
        <v>153</v>
      </c>
      <c r="M418" s="52">
        <v>2</v>
      </c>
      <c r="N418" s="52"/>
    </row>
    <row r="419" spans="1:14" s="21" customFormat="1" ht="48" customHeight="1">
      <c r="A419" s="51" t="s">
        <v>1115</v>
      </c>
      <c r="B419" s="53"/>
      <c r="C419" s="52" t="s">
        <v>3</v>
      </c>
      <c r="D419" s="52" t="s">
        <v>21</v>
      </c>
      <c r="E419" s="52" t="s">
        <v>144</v>
      </c>
      <c r="F419" s="52" t="s">
        <v>139</v>
      </c>
      <c r="G419" s="52" t="s">
        <v>1067</v>
      </c>
      <c r="H419" s="52" t="s">
        <v>1057</v>
      </c>
      <c r="I419" s="52" t="s">
        <v>1117</v>
      </c>
      <c r="J419" s="52" t="s">
        <v>1118</v>
      </c>
      <c r="K419" s="52" t="s">
        <v>151</v>
      </c>
      <c r="L419" s="52" t="s">
        <v>154</v>
      </c>
      <c r="M419" s="52">
        <v>2</v>
      </c>
      <c r="N419" s="52"/>
    </row>
    <row r="420" spans="1:14" s="21" customFormat="1" ht="48" customHeight="1">
      <c r="A420" s="51" t="s">
        <v>1119</v>
      </c>
      <c r="B420" s="53"/>
      <c r="C420" s="52" t="s">
        <v>3</v>
      </c>
      <c r="D420" s="52" t="s">
        <v>21</v>
      </c>
      <c r="E420" s="52" t="s">
        <v>144</v>
      </c>
      <c r="F420" s="52" t="s">
        <v>139</v>
      </c>
      <c r="G420" s="52" t="s">
        <v>1067</v>
      </c>
      <c r="H420" s="52" t="s">
        <v>1116</v>
      </c>
      <c r="I420" s="52"/>
      <c r="J420" s="52" t="s">
        <v>158</v>
      </c>
      <c r="K420" s="52" t="s">
        <v>152</v>
      </c>
      <c r="L420" s="52" t="s">
        <v>154</v>
      </c>
      <c r="M420" s="52">
        <v>2</v>
      </c>
      <c r="N420" s="52"/>
    </row>
    <row r="421" spans="1:14" s="21" customFormat="1" ht="48" customHeight="1">
      <c r="A421" s="59" t="s">
        <v>1120</v>
      </c>
      <c r="B421" s="53"/>
      <c r="C421" s="52" t="s">
        <v>10</v>
      </c>
      <c r="D421" s="52" t="s">
        <v>28</v>
      </c>
      <c r="E421" s="52" t="s">
        <v>144</v>
      </c>
      <c r="F421" s="52" t="s">
        <v>139</v>
      </c>
      <c r="G421" s="52" t="s">
        <v>1121</v>
      </c>
      <c r="H421" s="52" t="s">
        <v>1122</v>
      </c>
      <c r="I421" s="52"/>
      <c r="J421" s="52" t="s">
        <v>158</v>
      </c>
      <c r="K421" s="52" t="s">
        <v>152</v>
      </c>
      <c r="L421" s="52" t="s">
        <v>153</v>
      </c>
      <c r="M421" s="52">
        <v>2</v>
      </c>
      <c r="N421" s="52"/>
    </row>
    <row r="422" spans="1:14" s="21" customFormat="1" ht="48" customHeight="1">
      <c r="A422" s="59" t="s">
        <v>1123</v>
      </c>
      <c r="B422" s="53"/>
      <c r="C422" s="52" t="s">
        <v>10</v>
      </c>
      <c r="D422" s="52" t="s">
        <v>68</v>
      </c>
      <c r="E422" s="52" t="s">
        <v>144</v>
      </c>
      <c r="F422" s="52" t="s">
        <v>139</v>
      </c>
      <c r="G422" s="52" t="s">
        <v>1121</v>
      </c>
      <c r="H422" s="52" t="s">
        <v>1124</v>
      </c>
      <c r="I422" s="52"/>
      <c r="J422" s="52" t="s">
        <v>1125</v>
      </c>
      <c r="K422" s="52" t="s">
        <v>152</v>
      </c>
      <c r="L422" s="52" t="s">
        <v>135</v>
      </c>
      <c r="M422" s="52">
        <v>2</v>
      </c>
      <c r="N422" s="52" t="s">
        <v>944</v>
      </c>
    </row>
    <row r="423" spans="1:14" s="21" customFormat="1" ht="48" customHeight="1">
      <c r="A423" s="59" t="s">
        <v>1126</v>
      </c>
      <c r="B423" s="53"/>
      <c r="C423" s="52" t="s">
        <v>10</v>
      </c>
      <c r="D423" s="52" t="s">
        <v>68</v>
      </c>
      <c r="E423" s="52" t="s">
        <v>144</v>
      </c>
      <c r="F423" s="52" t="s">
        <v>139</v>
      </c>
      <c r="G423" s="52" t="s">
        <v>1121</v>
      </c>
      <c r="H423" s="52" t="s">
        <v>1124</v>
      </c>
      <c r="I423" s="52"/>
      <c r="J423" s="52" t="s">
        <v>1023</v>
      </c>
      <c r="K423" s="52" t="s">
        <v>151</v>
      </c>
      <c r="L423" s="52" t="s">
        <v>153</v>
      </c>
      <c r="M423" s="52">
        <v>2</v>
      </c>
      <c r="N423" s="52"/>
    </row>
    <row r="424" spans="1:14" s="21" customFormat="1" ht="48" customHeight="1">
      <c r="A424" s="59" t="s">
        <v>1127</v>
      </c>
      <c r="B424" s="53"/>
      <c r="C424" s="52" t="s">
        <v>10</v>
      </c>
      <c r="D424" s="52" t="s">
        <v>56</v>
      </c>
      <c r="E424" s="52" t="s">
        <v>144</v>
      </c>
      <c r="F424" s="52" t="s">
        <v>139</v>
      </c>
      <c r="G424" s="52" t="s">
        <v>1121</v>
      </c>
      <c r="H424" s="52" t="s">
        <v>1128</v>
      </c>
      <c r="I424" s="52"/>
      <c r="J424" s="52" t="s">
        <v>158</v>
      </c>
      <c r="K424" s="52" t="s">
        <v>152</v>
      </c>
      <c r="L424" s="52" t="s">
        <v>154</v>
      </c>
      <c r="M424" s="52">
        <v>2</v>
      </c>
      <c r="N424" s="52" t="s">
        <v>1129</v>
      </c>
    </row>
    <row r="425" spans="1:14" s="21" customFormat="1" ht="48" customHeight="1">
      <c r="A425" s="59" t="s">
        <v>1130</v>
      </c>
      <c r="B425" s="53"/>
      <c r="C425" s="52" t="s">
        <v>10</v>
      </c>
      <c r="D425" s="52" t="s">
        <v>44</v>
      </c>
      <c r="E425" s="52" t="s">
        <v>144</v>
      </c>
      <c r="F425" s="52" t="s">
        <v>139</v>
      </c>
      <c r="G425" s="52" t="s">
        <v>1121</v>
      </c>
      <c r="H425" s="52" t="s">
        <v>1131</v>
      </c>
      <c r="I425" s="52"/>
      <c r="J425" s="52" t="s">
        <v>158</v>
      </c>
      <c r="K425" s="52" t="s">
        <v>152</v>
      </c>
      <c r="L425" s="52" t="s">
        <v>135</v>
      </c>
      <c r="M425" s="52">
        <v>2</v>
      </c>
      <c r="N425" s="52" t="s">
        <v>1541</v>
      </c>
    </row>
    <row r="426" spans="1:14" s="21" customFormat="1" ht="48" customHeight="1">
      <c r="A426" s="61" t="s">
        <v>1132</v>
      </c>
      <c r="B426" s="53"/>
      <c r="C426" s="52" t="s">
        <v>10</v>
      </c>
      <c r="D426" s="52" t="s">
        <v>44</v>
      </c>
      <c r="E426" s="52" t="s">
        <v>144</v>
      </c>
      <c r="F426" s="52" t="s">
        <v>139</v>
      </c>
      <c r="G426" s="52" t="s">
        <v>1121</v>
      </c>
      <c r="H426" s="52" t="s">
        <v>1133</v>
      </c>
      <c r="I426" s="52"/>
      <c r="J426" s="52" t="s">
        <v>158</v>
      </c>
      <c r="K426" s="52" t="s">
        <v>152</v>
      </c>
      <c r="L426" s="52" t="s">
        <v>153</v>
      </c>
      <c r="M426" s="52">
        <v>2</v>
      </c>
      <c r="N426" s="52"/>
    </row>
    <row r="427" spans="1:14" s="21" customFormat="1" ht="48" customHeight="1">
      <c r="A427" s="59" t="s">
        <v>1134</v>
      </c>
      <c r="B427" s="53"/>
      <c r="C427" s="52" t="s">
        <v>10</v>
      </c>
      <c r="D427" s="52" t="s">
        <v>68</v>
      </c>
      <c r="E427" s="52" t="s">
        <v>144</v>
      </c>
      <c r="F427" s="52" t="s">
        <v>139</v>
      </c>
      <c r="G427" s="52" t="s">
        <v>1121</v>
      </c>
      <c r="H427" s="52" t="s">
        <v>1135</v>
      </c>
      <c r="I427" s="52"/>
      <c r="J427" s="52" t="s">
        <v>234</v>
      </c>
      <c r="K427" s="52" t="s">
        <v>152</v>
      </c>
      <c r="L427" s="52" t="s">
        <v>153</v>
      </c>
      <c r="M427" s="52">
        <v>2</v>
      </c>
      <c r="N427" s="52"/>
    </row>
    <row r="428" spans="1:14" s="21" customFormat="1" ht="48" customHeight="1">
      <c r="A428" s="59" t="s">
        <v>1136</v>
      </c>
      <c r="B428" s="53"/>
      <c r="C428" s="52" t="s">
        <v>10</v>
      </c>
      <c r="D428" s="52" t="s">
        <v>44</v>
      </c>
      <c r="E428" s="52" t="s">
        <v>144</v>
      </c>
      <c r="F428" s="52" t="s">
        <v>139</v>
      </c>
      <c r="G428" s="52" t="s">
        <v>1121</v>
      </c>
      <c r="H428" s="52" t="s">
        <v>1137</v>
      </c>
      <c r="I428" s="52"/>
      <c r="J428" s="52" t="s">
        <v>158</v>
      </c>
      <c r="K428" s="52" t="s">
        <v>152</v>
      </c>
      <c r="L428" s="52" t="s">
        <v>153</v>
      </c>
      <c r="M428" s="52">
        <v>2</v>
      </c>
      <c r="N428" s="52"/>
    </row>
    <row r="429" spans="1:14" s="21" customFormat="1" ht="48" customHeight="1">
      <c r="A429" s="59" t="s">
        <v>1138</v>
      </c>
      <c r="B429" s="53"/>
      <c r="C429" s="52" t="s">
        <v>10</v>
      </c>
      <c r="D429" s="52" t="s">
        <v>44</v>
      </c>
      <c r="E429" s="52" t="s">
        <v>144</v>
      </c>
      <c r="F429" s="52" t="s">
        <v>139</v>
      </c>
      <c r="G429" s="52" t="s">
        <v>1121</v>
      </c>
      <c r="H429" s="52" t="s">
        <v>1139</v>
      </c>
      <c r="I429" s="52"/>
      <c r="J429" s="52" t="s">
        <v>158</v>
      </c>
      <c r="K429" s="52" t="s">
        <v>152</v>
      </c>
      <c r="L429" s="52" t="s">
        <v>153</v>
      </c>
      <c r="M429" s="52">
        <v>2</v>
      </c>
      <c r="N429" s="52"/>
    </row>
    <row r="430" spans="1:14" s="21" customFormat="1" ht="48" customHeight="1">
      <c r="A430" s="59" t="s">
        <v>1140</v>
      </c>
      <c r="B430" s="53"/>
      <c r="C430" s="52" t="s">
        <v>10</v>
      </c>
      <c r="D430" s="52" t="s">
        <v>79</v>
      </c>
      <c r="E430" s="52" t="s">
        <v>144</v>
      </c>
      <c r="F430" s="52" t="s">
        <v>139</v>
      </c>
      <c r="G430" s="52" t="s">
        <v>1121</v>
      </c>
      <c r="H430" s="52" t="s">
        <v>1141</v>
      </c>
      <c r="I430" s="52" t="s">
        <v>1142</v>
      </c>
      <c r="J430" s="52" t="s">
        <v>1143</v>
      </c>
      <c r="K430" s="52" t="s">
        <v>152</v>
      </c>
      <c r="L430" s="52" t="s">
        <v>154</v>
      </c>
      <c r="M430" s="52">
        <v>2</v>
      </c>
      <c r="N430" s="52"/>
    </row>
    <row r="431" spans="1:14" s="21" customFormat="1" ht="48" customHeight="1">
      <c r="A431" s="59" t="s">
        <v>1144</v>
      </c>
      <c r="B431" s="53"/>
      <c r="C431" s="52" t="s">
        <v>10</v>
      </c>
      <c r="D431" s="52" t="s">
        <v>68</v>
      </c>
      <c r="E431" s="52" t="s">
        <v>144</v>
      </c>
      <c r="F431" s="52" t="s">
        <v>139</v>
      </c>
      <c r="G431" s="52" t="s">
        <v>1121</v>
      </c>
      <c r="H431" s="52" t="s">
        <v>1145</v>
      </c>
      <c r="I431" s="52"/>
      <c r="J431" s="52" t="s">
        <v>158</v>
      </c>
      <c r="K431" s="52" t="s">
        <v>152</v>
      </c>
      <c r="L431" s="52" t="s">
        <v>154</v>
      </c>
      <c r="M431" s="52">
        <v>2</v>
      </c>
      <c r="N431" s="52" t="s">
        <v>348</v>
      </c>
    </row>
    <row r="432" spans="1:14" s="21" customFormat="1" ht="48" customHeight="1">
      <c r="A432" s="51" t="s">
        <v>1146</v>
      </c>
      <c r="B432" s="53"/>
      <c r="C432" s="52" t="s">
        <v>10</v>
      </c>
      <c r="D432" s="52" t="s">
        <v>44</v>
      </c>
      <c r="E432" s="52" t="s">
        <v>144</v>
      </c>
      <c r="F432" s="52" t="s">
        <v>139</v>
      </c>
      <c r="G432" s="52" t="s">
        <v>1121</v>
      </c>
      <c r="H432" s="52" t="s">
        <v>1147</v>
      </c>
      <c r="I432" s="52" t="s">
        <v>1148</v>
      </c>
      <c r="J432" s="52" t="s">
        <v>158</v>
      </c>
      <c r="K432" s="52" t="s">
        <v>152</v>
      </c>
      <c r="L432" s="52" t="s">
        <v>154</v>
      </c>
      <c r="M432" s="52">
        <v>2</v>
      </c>
      <c r="N432" s="52" t="s">
        <v>340</v>
      </c>
    </row>
    <row r="433" spans="1:14" s="21" customFormat="1" ht="48" customHeight="1">
      <c r="A433" s="59" t="s">
        <v>1150</v>
      </c>
      <c r="B433" s="53" t="s">
        <v>151</v>
      </c>
      <c r="C433" s="52" t="s">
        <v>10</v>
      </c>
      <c r="D433" s="52" t="s">
        <v>44</v>
      </c>
      <c r="E433" s="52" t="s">
        <v>144</v>
      </c>
      <c r="F433" s="52" t="s">
        <v>139</v>
      </c>
      <c r="G433" s="52" t="s">
        <v>1121</v>
      </c>
      <c r="H433" s="52" t="s">
        <v>1151</v>
      </c>
      <c r="I433" s="52"/>
      <c r="J433" s="52" t="s">
        <v>1152</v>
      </c>
      <c r="K433" s="52" t="s">
        <v>151</v>
      </c>
      <c r="L433" s="52" t="s">
        <v>153</v>
      </c>
      <c r="M433" s="52">
        <v>2</v>
      </c>
      <c r="N433" s="52"/>
    </row>
    <row r="434" spans="1:14" s="21" customFormat="1" ht="48" customHeight="1">
      <c r="A434" s="59" t="s">
        <v>1153</v>
      </c>
      <c r="B434" s="53"/>
      <c r="C434" s="52" t="s">
        <v>10</v>
      </c>
      <c r="D434" s="52" t="s">
        <v>44</v>
      </c>
      <c r="E434" s="52" t="s">
        <v>144</v>
      </c>
      <c r="F434" s="52" t="s">
        <v>139</v>
      </c>
      <c r="G434" s="52" t="s">
        <v>1121</v>
      </c>
      <c r="H434" s="52" t="s">
        <v>1154</v>
      </c>
      <c r="I434" s="52"/>
      <c r="J434" s="52" t="s">
        <v>158</v>
      </c>
      <c r="K434" s="52" t="s">
        <v>152</v>
      </c>
      <c r="L434" s="52" t="s">
        <v>154</v>
      </c>
      <c r="M434" s="52">
        <v>2</v>
      </c>
      <c r="N434" s="52"/>
    </row>
    <row r="435" spans="1:14" s="21" customFormat="1" ht="48" customHeight="1">
      <c r="A435" s="59" t="s">
        <v>1155</v>
      </c>
      <c r="B435" s="62"/>
      <c r="C435" s="52" t="s">
        <v>10</v>
      </c>
      <c r="D435" s="52" t="s">
        <v>56</v>
      </c>
      <c r="E435" s="52" t="s">
        <v>144</v>
      </c>
      <c r="F435" s="52" t="s">
        <v>139</v>
      </c>
      <c r="G435" s="52" t="s">
        <v>1121</v>
      </c>
      <c r="H435" s="52" t="s">
        <v>1156</v>
      </c>
      <c r="I435" s="52" t="s">
        <v>1157</v>
      </c>
      <c r="J435" s="52" t="s">
        <v>1158</v>
      </c>
      <c r="K435" s="52" t="s">
        <v>152</v>
      </c>
      <c r="L435" s="52" t="s">
        <v>154</v>
      </c>
      <c r="M435" s="52">
        <v>2</v>
      </c>
      <c r="N435" s="52" t="s">
        <v>1149</v>
      </c>
    </row>
    <row r="436" spans="1:14" s="21" customFormat="1" ht="48" customHeight="1">
      <c r="A436" s="59" t="s">
        <v>1159</v>
      </c>
      <c r="B436" s="53"/>
      <c r="C436" s="52" t="s">
        <v>10</v>
      </c>
      <c r="D436" s="52" t="s">
        <v>68</v>
      </c>
      <c r="E436" s="52" t="s">
        <v>144</v>
      </c>
      <c r="F436" s="52" t="s">
        <v>139</v>
      </c>
      <c r="G436" s="52" t="s">
        <v>1121</v>
      </c>
      <c r="H436" s="52" t="s">
        <v>1160</v>
      </c>
      <c r="I436" s="52" t="s">
        <v>1161</v>
      </c>
      <c r="J436" s="52" t="s">
        <v>158</v>
      </c>
      <c r="K436" s="52" t="s">
        <v>152</v>
      </c>
      <c r="L436" s="52" t="s">
        <v>153</v>
      </c>
      <c r="M436" s="52">
        <v>2</v>
      </c>
      <c r="N436" s="52"/>
    </row>
    <row r="437" spans="1:14" s="21" customFormat="1" ht="48" customHeight="1">
      <c r="A437" s="59" t="s">
        <v>1162</v>
      </c>
      <c r="B437" s="53"/>
      <c r="C437" s="52" t="s">
        <v>10</v>
      </c>
      <c r="D437" s="52" t="s">
        <v>68</v>
      </c>
      <c r="E437" s="52" t="s">
        <v>144</v>
      </c>
      <c r="F437" s="52" t="s">
        <v>139</v>
      </c>
      <c r="G437" s="52" t="s">
        <v>1121</v>
      </c>
      <c r="H437" s="52" t="s">
        <v>1163</v>
      </c>
      <c r="I437" s="52" t="s">
        <v>1099</v>
      </c>
      <c r="J437" s="52" t="s">
        <v>158</v>
      </c>
      <c r="K437" s="52" t="s">
        <v>152</v>
      </c>
      <c r="L437" s="52" t="s">
        <v>154</v>
      </c>
      <c r="M437" s="52">
        <v>2</v>
      </c>
      <c r="N437" s="52"/>
    </row>
    <row r="438" spans="1:14" s="21" customFormat="1" ht="48" customHeight="1">
      <c r="A438" s="59" t="s">
        <v>1165</v>
      </c>
      <c r="B438" s="53"/>
      <c r="C438" s="52" t="s">
        <v>10</v>
      </c>
      <c r="D438" s="52" t="s">
        <v>79</v>
      </c>
      <c r="E438" s="52" t="s">
        <v>144</v>
      </c>
      <c r="F438" s="52" t="s">
        <v>139</v>
      </c>
      <c r="G438" s="52" t="s">
        <v>1121</v>
      </c>
      <c r="H438" s="52" t="s">
        <v>1166</v>
      </c>
      <c r="I438" s="52" t="s">
        <v>1167</v>
      </c>
      <c r="J438" s="52" t="s">
        <v>1168</v>
      </c>
      <c r="K438" s="52" t="s">
        <v>152</v>
      </c>
      <c r="L438" s="52" t="s">
        <v>154</v>
      </c>
      <c r="M438" s="52">
        <v>2</v>
      </c>
      <c r="N438" s="52"/>
    </row>
    <row r="439" spans="1:14" s="21" customFormat="1" ht="48" customHeight="1">
      <c r="A439" s="59" t="s">
        <v>1169</v>
      </c>
      <c r="B439" s="53"/>
      <c r="C439" s="52" t="s">
        <v>10</v>
      </c>
      <c r="D439" s="52" t="s">
        <v>79</v>
      </c>
      <c r="E439" s="52" t="s">
        <v>144</v>
      </c>
      <c r="F439" s="52" t="s">
        <v>139</v>
      </c>
      <c r="G439" s="52" t="s">
        <v>1121</v>
      </c>
      <c r="H439" s="52" t="s">
        <v>1170</v>
      </c>
      <c r="I439" s="52"/>
      <c r="J439" s="52" t="s">
        <v>1171</v>
      </c>
      <c r="K439" s="52" t="s">
        <v>152</v>
      </c>
      <c r="L439" s="52" t="s">
        <v>154</v>
      </c>
      <c r="M439" s="52">
        <v>1</v>
      </c>
      <c r="N439" s="52"/>
    </row>
    <row r="440" spans="1:14" s="21" customFormat="1" ht="48" customHeight="1">
      <c r="A440" s="59" t="s">
        <v>1172</v>
      </c>
      <c r="B440" s="53"/>
      <c r="C440" s="52" t="s">
        <v>10</v>
      </c>
      <c r="D440" s="52" t="s">
        <v>44</v>
      </c>
      <c r="E440" s="52" t="s">
        <v>144</v>
      </c>
      <c r="F440" s="52" t="s">
        <v>139</v>
      </c>
      <c r="G440" s="52" t="s">
        <v>1121</v>
      </c>
      <c r="H440" s="52" t="s">
        <v>1057</v>
      </c>
      <c r="I440" s="52" t="s">
        <v>1173</v>
      </c>
      <c r="J440" s="52" t="s">
        <v>1174</v>
      </c>
      <c r="K440" s="52" t="s">
        <v>151</v>
      </c>
      <c r="L440" s="52" t="s">
        <v>135</v>
      </c>
      <c r="M440" s="52">
        <v>2</v>
      </c>
      <c r="N440" s="52" t="s">
        <v>342</v>
      </c>
    </row>
    <row r="441" spans="1:14" s="21" customFormat="1" ht="48" customHeight="1">
      <c r="A441" s="59" t="s">
        <v>1175</v>
      </c>
      <c r="B441" s="53"/>
      <c r="C441" s="52" t="s">
        <v>10</v>
      </c>
      <c r="D441" s="52" t="s">
        <v>44</v>
      </c>
      <c r="E441" s="52" t="s">
        <v>144</v>
      </c>
      <c r="F441" s="52" t="s">
        <v>139</v>
      </c>
      <c r="G441" s="52" t="s">
        <v>1121</v>
      </c>
      <c r="H441" s="52" t="s">
        <v>1057</v>
      </c>
      <c r="I441" s="52" t="s">
        <v>1176</v>
      </c>
      <c r="J441" s="52" t="s">
        <v>234</v>
      </c>
      <c r="K441" s="52" t="s">
        <v>152</v>
      </c>
      <c r="L441" s="52" t="s">
        <v>154</v>
      </c>
      <c r="M441" s="52">
        <v>2</v>
      </c>
      <c r="N441" s="52"/>
    </row>
    <row r="442" spans="1:14" s="21" customFormat="1" ht="48" customHeight="1">
      <c r="A442" s="51" t="s">
        <v>1177</v>
      </c>
      <c r="B442" s="53"/>
      <c r="C442" s="52" t="s">
        <v>10</v>
      </c>
      <c r="D442" s="52" t="s">
        <v>44</v>
      </c>
      <c r="E442" s="52" t="s">
        <v>144</v>
      </c>
      <c r="F442" s="52" t="s">
        <v>139</v>
      </c>
      <c r="G442" s="52" t="s">
        <v>1121</v>
      </c>
      <c r="H442" s="52" t="s">
        <v>1057</v>
      </c>
      <c r="I442" s="52"/>
      <c r="J442" s="52" t="s">
        <v>234</v>
      </c>
      <c r="K442" s="52" t="s">
        <v>152</v>
      </c>
      <c r="L442" s="52" t="s">
        <v>154</v>
      </c>
      <c r="M442" s="52">
        <v>2</v>
      </c>
      <c r="N442" s="52" t="s">
        <v>1149</v>
      </c>
    </row>
    <row r="443" spans="1:14" s="21" customFormat="1" ht="48" customHeight="1">
      <c r="A443" s="59" t="s">
        <v>1178</v>
      </c>
      <c r="B443" s="63"/>
      <c r="C443" s="52" t="s">
        <v>2</v>
      </c>
      <c r="D443" s="52" t="s">
        <v>94</v>
      </c>
      <c r="E443" s="52" t="s">
        <v>144</v>
      </c>
      <c r="F443" s="52" t="s">
        <v>139</v>
      </c>
      <c r="G443" s="52" t="s">
        <v>1179</v>
      </c>
      <c r="H443" s="52" t="s">
        <v>1180</v>
      </c>
      <c r="I443" s="52"/>
      <c r="J443" s="52" t="s">
        <v>158</v>
      </c>
      <c r="K443" s="52" t="s">
        <v>152</v>
      </c>
      <c r="L443" s="52" t="s">
        <v>154</v>
      </c>
      <c r="M443" s="52">
        <v>2</v>
      </c>
      <c r="N443" s="52" t="s">
        <v>340</v>
      </c>
    </row>
    <row r="444" spans="1:14" s="21" customFormat="1" ht="48" customHeight="1">
      <c r="A444" s="51" t="s">
        <v>1181</v>
      </c>
      <c r="B444" s="53"/>
      <c r="C444" s="52" t="s">
        <v>2</v>
      </c>
      <c r="D444" s="52" t="s">
        <v>114</v>
      </c>
      <c r="E444" s="52" t="s">
        <v>144</v>
      </c>
      <c r="F444" s="52" t="s">
        <v>139</v>
      </c>
      <c r="G444" s="52" t="s">
        <v>1179</v>
      </c>
      <c r="H444" s="52" t="s">
        <v>1182</v>
      </c>
      <c r="I444" s="52"/>
      <c r="J444" s="52" t="s">
        <v>158</v>
      </c>
      <c r="K444" s="52" t="s">
        <v>152</v>
      </c>
      <c r="L444" s="52" t="s">
        <v>135</v>
      </c>
      <c r="M444" s="52">
        <v>2</v>
      </c>
      <c r="N444" s="52" t="s">
        <v>1539</v>
      </c>
    </row>
    <row r="445" spans="1:14" s="21" customFormat="1" ht="48" customHeight="1">
      <c r="A445" s="51" t="s">
        <v>1181</v>
      </c>
      <c r="B445" s="53"/>
      <c r="C445" s="52" t="s">
        <v>2</v>
      </c>
      <c r="D445" s="52" t="s">
        <v>114</v>
      </c>
      <c r="E445" s="52" t="s">
        <v>144</v>
      </c>
      <c r="F445" s="52" t="s">
        <v>139</v>
      </c>
      <c r="G445" s="52" t="s">
        <v>1179</v>
      </c>
      <c r="H445" s="52" t="s">
        <v>1182</v>
      </c>
      <c r="I445" s="52"/>
      <c r="J445" s="52" t="s">
        <v>158</v>
      </c>
      <c r="K445" s="52" t="s">
        <v>152</v>
      </c>
      <c r="L445" s="52" t="s">
        <v>154</v>
      </c>
      <c r="M445" s="52">
        <v>2</v>
      </c>
      <c r="N445" s="52" t="s">
        <v>1331</v>
      </c>
    </row>
    <row r="446" spans="1:14" s="21" customFormat="1" ht="48" customHeight="1">
      <c r="A446" s="51" t="s">
        <v>1183</v>
      </c>
      <c r="B446" s="53"/>
      <c r="C446" s="52" t="s">
        <v>2</v>
      </c>
      <c r="D446" s="52" t="s">
        <v>86</v>
      </c>
      <c r="E446" s="52" t="s">
        <v>144</v>
      </c>
      <c r="F446" s="52" t="s">
        <v>139</v>
      </c>
      <c r="G446" s="52" t="s">
        <v>1179</v>
      </c>
      <c r="H446" s="52" t="s">
        <v>1184</v>
      </c>
      <c r="I446" s="52"/>
      <c r="J446" s="52" t="s">
        <v>158</v>
      </c>
      <c r="K446" s="52" t="s">
        <v>152</v>
      </c>
      <c r="L446" s="52" t="s">
        <v>135</v>
      </c>
      <c r="M446" s="52">
        <v>2</v>
      </c>
      <c r="N446" s="52" t="s">
        <v>1542</v>
      </c>
    </row>
    <row r="447" spans="1:14" s="21" customFormat="1" ht="48" customHeight="1">
      <c r="A447" s="51" t="s">
        <v>1185</v>
      </c>
      <c r="B447" s="53"/>
      <c r="C447" s="52" t="s">
        <v>2</v>
      </c>
      <c r="D447" s="52" t="s">
        <v>38</v>
      </c>
      <c r="E447" s="52" t="s">
        <v>144</v>
      </c>
      <c r="F447" s="52" t="s">
        <v>139</v>
      </c>
      <c r="G447" s="52" t="s">
        <v>1179</v>
      </c>
      <c r="H447" s="52" t="s">
        <v>1186</v>
      </c>
      <c r="I447" s="52"/>
      <c r="J447" s="52" t="s">
        <v>234</v>
      </c>
      <c r="K447" s="52" t="s">
        <v>152</v>
      </c>
      <c r="L447" s="52" t="s">
        <v>135</v>
      </c>
      <c r="M447" s="52">
        <v>2</v>
      </c>
      <c r="N447" s="52" t="s">
        <v>1543</v>
      </c>
    </row>
    <row r="448" spans="1:14" s="21" customFormat="1" ht="48" customHeight="1">
      <c r="A448" s="51" t="s">
        <v>1187</v>
      </c>
      <c r="B448" s="53"/>
      <c r="C448" s="52" t="s">
        <v>2</v>
      </c>
      <c r="D448" s="52" t="s">
        <v>106</v>
      </c>
      <c r="E448" s="52" t="s">
        <v>144</v>
      </c>
      <c r="F448" s="52" t="s">
        <v>139</v>
      </c>
      <c r="G448" s="52" t="s">
        <v>1179</v>
      </c>
      <c r="H448" s="52" t="s">
        <v>1188</v>
      </c>
      <c r="I448" s="52" t="s">
        <v>1189</v>
      </c>
      <c r="J448" s="52" t="s">
        <v>158</v>
      </c>
      <c r="K448" s="52" t="s">
        <v>152</v>
      </c>
      <c r="L448" s="52" t="s">
        <v>153</v>
      </c>
      <c r="M448" s="52">
        <v>2</v>
      </c>
      <c r="N448" s="52" t="s">
        <v>351</v>
      </c>
    </row>
    <row r="449" spans="1:14" s="21" customFormat="1" ht="48" customHeight="1">
      <c r="A449" s="51" t="s">
        <v>1190</v>
      </c>
      <c r="B449" s="53"/>
      <c r="C449" s="52" t="s">
        <v>2</v>
      </c>
      <c r="D449" s="52" t="s">
        <v>86</v>
      </c>
      <c r="E449" s="52" t="s">
        <v>144</v>
      </c>
      <c r="F449" s="52" t="s">
        <v>139</v>
      </c>
      <c r="G449" s="52" t="s">
        <v>1179</v>
      </c>
      <c r="H449" s="52" t="s">
        <v>1191</v>
      </c>
      <c r="I449" s="52" t="s">
        <v>999</v>
      </c>
      <c r="J449" s="52" t="s">
        <v>158</v>
      </c>
      <c r="K449" s="52" t="s">
        <v>1192</v>
      </c>
      <c r="L449" s="52" t="s">
        <v>154</v>
      </c>
      <c r="M449" s="52">
        <v>2</v>
      </c>
      <c r="N449" s="52"/>
    </row>
    <row r="450" spans="1:14" s="21" customFormat="1" ht="48" customHeight="1">
      <c r="A450" s="64" t="s">
        <v>1193</v>
      </c>
      <c r="B450" s="53"/>
      <c r="C450" s="52" t="s">
        <v>2</v>
      </c>
      <c r="D450" s="52" t="s">
        <v>75</v>
      </c>
      <c r="E450" s="52" t="s">
        <v>144</v>
      </c>
      <c r="F450" s="52" t="s">
        <v>139</v>
      </c>
      <c r="G450" s="52" t="s">
        <v>1179</v>
      </c>
      <c r="H450" s="52" t="s">
        <v>1194</v>
      </c>
      <c r="I450" s="52"/>
      <c r="J450" s="52" t="s">
        <v>234</v>
      </c>
      <c r="K450" s="52" t="s">
        <v>152</v>
      </c>
      <c r="L450" s="52" t="s">
        <v>135</v>
      </c>
      <c r="M450" s="52">
        <v>2</v>
      </c>
      <c r="N450" s="52" t="s">
        <v>1544</v>
      </c>
    </row>
    <row r="451" spans="1:14" s="21" customFormat="1" ht="48" customHeight="1">
      <c r="A451" s="51" t="s">
        <v>1195</v>
      </c>
      <c r="B451" s="53" t="s">
        <v>151</v>
      </c>
      <c r="C451" s="52" t="s">
        <v>2</v>
      </c>
      <c r="D451" s="52" t="s">
        <v>63</v>
      </c>
      <c r="E451" s="52" t="s">
        <v>144</v>
      </c>
      <c r="F451" s="52" t="s">
        <v>139</v>
      </c>
      <c r="G451" s="52" t="s">
        <v>1179</v>
      </c>
      <c r="H451" s="52" t="s">
        <v>1196</v>
      </c>
      <c r="I451" s="52" t="s">
        <v>1197</v>
      </c>
      <c r="J451" s="52" t="s">
        <v>1198</v>
      </c>
      <c r="K451" s="52" t="s">
        <v>151</v>
      </c>
      <c r="L451" s="52" t="s">
        <v>153</v>
      </c>
      <c r="M451" s="52">
        <v>1</v>
      </c>
      <c r="N451" s="52"/>
    </row>
    <row r="452" spans="1:14" s="21" customFormat="1" ht="48" customHeight="1">
      <c r="A452" s="51" t="s">
        <v>1199</v>
      </c>
      <c r="B452" s="53" t="s">
        <v>151</v>
      </c>
      <c r="C452" s="52" t="s">
        <v>2</v>
      </c>
      <c r="D452" s="52" t="s">
        <v>117</v>
      </c>
      <c r="E452" s="52" t="s">
        <v>144</v>
      </c>
      <c r="F452" s="52" t="s">
        <v>139</v>
      </c>
      <c r="G452" s="52" t="s">
        <v>1179</v>
      </c>
      <c r="H452" s="52" t="s">
        <v>1200</v>
      </c>
      <c r="I452" s="52"/>
      <c r="J452" s="52" t="s">
        <v>234</v>
      </c>
      <c r="K452" s="52" t="s">
        <v>152</v>
      </c>
      <c r="L452" s="52" t="s">
        <v>135</v>
      </c>
      <c r="M452" s="52">
        <v>2</v>
      </c>
      <c r="N452" s="52" t="s">
        <v>959</v>
      </c>
    </row>
    <row r="453" spans="1:14" s="21" customFormat="1" ht="48" customHeight="1">
      <c r="A453" s="51" t="s">
        <v>1201</v>
      </c>
      <c r="B453" s="53"/>
      <c r="C453" s="52" t="s">
        <v>2</v>
      </c>
      <c r="D453" s="52" t="s">
        <v>110</v>
      </c>
      <c r="E453" s="52" t="s">
        <v>144</v>
      </c>
      <c r="F453" s="52" t="s">
        <v>139</v>
      </c>
      <c r="G453" s="52" t="s">
        <v>1179</v>
      </c>
      <c r="H453" s="52" t="s">
        <v>1202</v>
      </c>
      <c r="I453" s="52"/>
      <c r="J453" s="52" t="s">
        <v>158</v>
      </c>
      <c r="K453" s="52" t="s">
        <v>152</v>
      </c>
      <c r="L453" s="52" t="s">
        <v>135</v>
      </c>
      <c r="M453" s="52">
        <v>2</v>
      </c>
      <c r="N453" s="52" t="s">
        <v>1545</v>
      </c>
    </row>
    <row r="454" spans="1:14" s="21" customFormat="1" ht="48" customHeight="1">
      <c r="A454" s="51" t="s">
        <v>1203</v>
      </c>
      <c r="B454" s="53"/>
      <c r="C454" s="52" t="s">
        <v>2</v>
      </c>
      <c r="D454" s="52" t="s">
        <v>38</v>
      </c>
      <c r="E454" s="52" t="s">
        <v>144</v>
      </c>
      <c r="F454" s="52" t="s">
        <v>139</v>
      </c>
      <c r="G454" s="52" t="s">
        <v>1179</v>
      </c>
      <c r="H454" s="52" t="s">
        <v>1204</v>
      </c>
      <c r="I454" s="52"/>
      <c r="J454" s="52" t="s">
        <v>158</v>
      </c>
      <c r="K454" s="52" t="s">
        <v>152</v>
      </c>
      <c r="L454" s="52" t="s">
        <v>154</v>
      </c>
      <c r="M454" s="52">
        <v>2</v>
      </c>
      <c r="N454" s="52" t="s">
        <v>1205</v>
      </c>
    </row>
    <row r="455" spans="1:14" s="21" customFormat="1" ht="48" customHeight="1">
      <c r="A455" s="51" t="s">
        <v>1206</v>
      </c>
      <c r="B455" s="53"/>
      <c r="C455" s="52" t="s">
        <v>2</v>
      </c>
      <c r="D455" s="52" t="s">
        <v>38</v>
      </c>
      <c r="E455" s="52" t="s">
        <v>144</v>
      </c>
      <c r="F455" s="52" t="s">
        <v>139</v>
      </c>
      <c r="G455" s="52" t="s">
        <v>1179</v>
      </c>
      <c r="H455" s="52" t="s">
        <v>1207</v>
      </c>
      <c r="I455" s="52"/>
      <c r="J455" s="52" t="s">
        <v>158</v>
      </c>
      <c r="K455" s="52" t="s">
        <v>152</v>
      </c>
      <c r="L455" s="52" t="s">
        <v>154</v>
      </c>
      <c r="M455" s="52">
        <v>2</v>
      </c>
      <c r="N455" s="52"/>
    </row>
    <row r="456" spans="1:14" s="21" customFormat="1" ht="48" customHeight="1">
      <c r="A456" s="51" t="s">
        <v>1208</v>
      </c>
      <c r="B456" s="53"/>
      <c r="C456" s="52" t="s">
        <v>2</v>
      </c>
      <c r="D456" s="52" t="s">
        <v>75</v>
      </c>
      <c r="E456" s="52" t="s">
        <v>144</v>
      </c>
      <c r="F456" s="52" t="s">
        <v>139</v>
      </c>
      <c r="G456" s="52" t="s">
        <v>1179</v>
      </c>
      <c r="H456" s="52" t="s">
        <v>1209</v>
      </c>
      <c r="I456" s="52"/>
      <c r="J456" s="52" t="s">
        <v>158</v>
      </c>
      <c r="K456" s="52" t="s">
        <v>152</v>
      </c>
      <c r="L456" s="52" t="s">
        <v>154</v>
      </c>
      <c r="M456" s="52">
        <v>2</v>
      </c>
      <c r="N456" s="52" t="s">
        <v>1205</v>
      </c>
    </row>
    <row r="457" spans="1:14" s="21" customFormat="1" ht="48" customHeight="1">
      <c r="A457" s="51" t="s">
        <v>1210</v>
      </c>
      <c r="B457" s="53"/>
      <c r="C457" s="52" t="s">
        <v>2</v>
      </c>
      <c r="D457" s="52" t="s">
        <v>100</v>
      </c>
      <c r="E457" s="52" t="s">
        <v>144</v>
      </c>
      <c r="F457" s="52" t="s">
        <v>139</v>
      </c>
      <c r="G457" s="52" t="s">
        <v>1179</v>
      </c>
      <c r="H457" s="52" t="s">
        <v>1211</v>
      </c>
      <c r="I457" s="52"/>
      <c r="J457" s="52" t="s">
        <v>158</v>
      </c>
      <c r="K457" s="52" t="s">
        <v>152</v>
      </c>
      <c r="L457" s="52" t="s">
        <v>153</v>
      </c>
      <c r="M457" s="52">
        <v>2</v>
      </c>
      <c r="N457" s="52"/>
    </row>
    <row r="458" spans="1:14" s="21" customFormat="1" ht="48" customHeight="1">
      <c r="A458" s="51" t="s">
        <v>1212</v>
      </c>
      <c r="B458" s="53"/>
      <c r="C458" s="52" t="s">
        <v>2</v>
      </c>
      <c r="D458" s="52" t="s">
        <v>86</v>
      </c>
      <c r="E458" s="52" t="s">
        <v>144</v>
      </c>
      <c r="F458" s="52" t="s">
        <v>139</v>
      </c>
      <c r="G458" s="52" t="s">
        <v>1179</v>
      </c>
      <c r="H458" s="52" t="s">
        <v>1213</v>
      </c>
      <c r="I458" s="52"/>
      <c r="J458" s="52" t="s">
        <v>158</v>
      </c>
      <c r="K458" s="52" t="s">
        <v>152</v>
      </c>
      <c r="L458" s="52" t="s">
        <v>153</v>
      </c>
      <c r="M458" s="52">
        <v>2</v>
      </c>
      <c r="N458" s="52"/>
    </row>
    <row r="459" spans="1:14" s="21" customFormat="1" ht="48" customHeight="1">
      <c r="A459" s="51" t="s">
        <v>1214</v>
      </c>
      <c r="B459" s="53"/>
      <c r="C459" s="52" t="s">
        <v>2</v>
      </c>
      <c r="D459" s="52" t="s">
        <v>63</v>
      </c>
      <c r="E459" s="52" t="s">
        <v>144</v>
      </c>
      <c r="F459" s="52" t="s">
        <v>139</v>
      </c>
      <c r="G459" s="52" t="s">
        <v>1179</v>
      </c>
      <c r="H459" s="52" t="s">
        <v>1215</v>
      </c>
      <c r="I459" s="52"/>
      <c r="J459" s="52" t="s">
        <v>158</v>
      </c>
      <c r="K459" s="52" t="s">
        <v>152</v>
      </c>
      <c r="L459" s="52" t="s">
        <v>154</v>
      </c>
      <c r="M459" s="52">
        <v>2</v>
      </c>
      <c r="N459" s="52" t="s">
        <v>348</v>
      </c>
    </row>
    <row r="460" spans="1:14" s="21" customFormat="1" ht="48" customHeight="1">
      <c r="A460" s="51" t="s">
        <v>1216</v>
      </c>
      <c r="B460" s="53"/>
      <c r="C460" s="52" t="s">
        <v>2</v>
      </c>
      <c r="D460" s="52" t="s">
        <v>106</v>
      </c>
      <c r="E460" s="52" t="s">
        <v>144</v>
      </c>
      <c r="F460" s="52" t="s">
        <v>139</v>
      </c>
      <c r="G460" s="52" t="s">
        <v>1179</v>
      </c>
      <c r="H460" s="52" t="s">
        <v>1217</v>
      </c>
      <c r="I460" s="52"/>
      <c r="J460" s="52" t="s">
        <v>158</v>
      </c>
      <c r="K460" s="52" t="s">
        <v>152</v>
      </c>
      <c r="L460" s="52" t="s">
        <v>135</v>
      </c>
      <c r="M460" s="52">
        <v>2</v>
      </c>
      <c r="N460" s="52" t="s">
        <v>343</v>
      </c>
    </row>
    <row r="461" spans="1:14" s="21" customFormat="1" ht="48" customHeight="1">
      <c r="A461" s="51" t="s">
        <v>1218</v>
      </c>
      <c r="B461" s="53"/>
      <c r="C461" s="52" t="s">
        <v>2</v>
      </c>
      <c r="D461" s="52" t="s">
        <v>110</v>
      </c>
      <c r="E461" s="52" t="s">
        <v>144</v>
      </c>
      <c r="F461" s="52" t="s">
        <v>139</v>
      </c>
      <c r="G461" s="52" t="s">
        <v>1179</v>
      </c>
      <c r="H461" s="52" t="s">
        <v>1219</v>
      </c>
      <c r="I461" s="52" t="s">
        <v>999</v>
      </c>
      <c r="J461" s="52" t="s">
        <v>158</v>
      </c>
      <c r="K461" s="52" t="s">
        <v>152</v>
      </c>
      <c r="L461" s="52" t="s">
        <v>153</v>
      </c>
      <c r="M461" s="52">
        <v>2</v>
      </c>
      <c r="N461" s="52"/>
    </row>
    <row r="462" spans="1:14" s="21" customFormat="1" ht="48" customHeight="1">
      <c r="A462" s="51" t="s">
        <v>1220</v>
      </c>
      <c r="B462" s="53"/>
      <c r="C462" s="52" t="s">
        <v>2</v>
      </c>
      <c r="D462" s="52" t="s">
        <v>110</v>
      </c>
      <c r="E462" s="52" t="s">
        <v>144</v>
      </c>
      <c r="F462" s="52" t="s">
        <v>139</v>
      </c>
      <c r="G462" s="52" t="s">
        <v>1179</v>
      </c>
      <c r="H462" s="52" t="s">
        <v>1057</v>
      </c>
      <c r="I462" s="52"/>
      <c r="J462" s="52" t="s">
        <v>158</v>
      </c>
      <c r="K462" s="52" t="s">
        <v>152</v>
      </c>
      <c r="L462" s="52" t="s">
        <v>135</v>
      </c>
      <c r="M462" s="52">
        <v>2</v>
      </c>
      <c r="N462" s="52" t="s">
        <v>1546</v>
      </c>
    </row>
    <row r="463" spans="1:14" s="21" customFormat="1" ht="48" customHeight="1">
      <c r="A463" s="51" t="s">
        <v>1221</v>
      </c>
      <c r="B463" s="53" t="s">
        <v>151</v>
      </c>
      <c r="C463" s="52" t="s">
        <v>2</v>
      </c>
      <c r="D463" s="52" t="s">
        <v>110</v>
      </c>
      <c r="E463" s="52" t="s">
        <v>144</v>
      </c>
      <c r="F463" s="52" t="s">
        <v>139</v>
      </c>
      <c r="G463" s="52" t="s">
        <v>1179</v>
      </c>
      <c r="H463" s="52" t="s">
        <v>1057</v>
      </c>
      <c r="I463" s="52"/>
      <c r="J463" s="52" t="s">
        <v>1222</v>
      </c>
      <c r="K463" s="52" t="s">
        <v>151</v>
      </c>
      <c r="L463" s="52" t="s">
        <v>153</v>
      </c>
      <c r="M463" s="52">
        <v>2</v>
      </c>
      <c r="N463" s="52" t="s">
        <v>388</v>
      </c>
    </row>
    <row r="464" spans="1:14" s="21" customFormat="1" ht="48" customHeight="1">
      <c r="A464" s="55" t="s">
        <v>1223</v>
      </c>
      <c r="B464" s="53"/>
      <c r="C464" s="52" t="s">
        <v>19</v>
      </c>
      <c r="D464" s="52" t="s">
        <v>24</v>
      </c>
      <c r="E464" s="52" t="s">
        <v>144</v>
      </c>
      <c r="F464" s="52" t="s">
        <v>139</v>
      </c>
      <c r="G464" s="52" t="s">
        <v>1224</v>
      </c>
      <c r="H464" s="52" t="s">
        <v>1225</v>
      </c>
      <c r="I464" s="52" t="s">
        <v>1012</v>
      </c>
      <c r="J464" s="52" t="s">
        <v>158</v>
      </c>
      <c r="K464" s="52" t="s">
        <v>151</v>
      </c>
      <c r="L464" s="52" t="s">
        <v>154</v>
      </c>
      <c r="M464" s="52">
        <v>2</v>
      </c>
      <c r="N464" s="52"/>
    </row>
    <row r="465" spans="1:14" s="21" customFormat="1" ht="48" customHeight="1">
      <c r="A465" s="55" t="s">
        <v>1226</v>
      </c>
      <c r="B465" s="53"/>
      <c r="C465" s="52" t="s">
        <v>6</v>
      </c>
      <c r="D465" s="52" t="s">
        <v>42</v>
      </c>
      <c r="E465" s="52" t="s">
        <v>144</v>
      </c>
      <c r="F465" s="52" t="s">
        <v>139</v>
      </c>
      <c r="G465" s="52" t="s">
        <v>1224</v>
      </c>
      <c r="H465" s="52" t="s">
        <v>1227</v>
      </c>
      <c r="I465" s="52" t="s">
        <v>1142</v>
      </c>
      <c r="J465" s="52" t="s">
        <v>158</v>
      </c>
      <c r="K465" s="52" t="s">
        <v>152</v>
      </c>
      <c r="L465" s="52" t="s">
        <v>154</v>
      </c>
      <c r="M465" s="52">
        <v>2</v>
      </c>
      <c r="N465" s="52"/>
    </row>
    <row r="466" spans="1:14" s="21" customFormat="1" ht="48" customHeight="1">
      <c r="A466" s="55" t="s">
        <v>1228</v>
      </c>
      <c r="B466" s="53"/>
      <c r="C466" s="52" t="s">
        <v>19</v>
      </c>
      <c r="D466" s="52" t="s">
        <v>74</v>
      </c>
      <c r="E466" s="52" t="s">
        <v>144</v>
      </c>
      <c r="F466" s="52" t="s">
        <v>139</v>
      </c>
      <c r="G466" s="52" t="s">
        <v>1224</v>
      </c>
      <c r="H466" s="52" t="s">
        <v>1229</v>
      </c>
      <c r="I466" s="52"/>
      <c r="J466" s="52" t="s">
        <v>158</v>
      </c>
      <c r="K466" s="52" t="s">
        <v>152</v>
      </c>
      <c r="L466" s="52" t="s">
        <v>153</v>
      </c>
      <c r="M466" s="52">
        <v>2</v>
      </c>
      <c r="N466" s="52"/>
    </row>
    <row r="467" spans="1:14" s="21" customFormat="1" ht="48" customHeight="1">
      <c r="A467" s="55" t="s">
        <v>1230</v>
      </c>
      <c r="B467" s="53"/>
      <c r="C467" s="52" t="s">
        <v>19</v>
      </c>
      <c r="D467" s="52" t="s">
        <v>74</v>
      </c>
      <c r="E467" s="52" t="s">
        <v>144</v>
      </c>
      <c r="F467" s="52" t="s">
        <v>139</v>
      </c>
      <c r="G467" s="52" t="s">
        <v>1224</v>
      </c>
      <c r="H467" s="52" t="s">
        <v>1231</v>
      </c>
      <c r="I467" s="52" t="s">
        <v>1232</v>
      </c>
      <c r="J467" s="52" t="s">
        <v>234</v>
      </c>
      <c r="K467" s="52" t="s">
        <v>152</v>
      </c>
      <c r="L467" s="52" t="s">
        <v>154</v>
      </c>
      <c r="M467" s="52">
        <v>2</v>
      </c>
      <c r="N467" s="52"/>
    </row>
    <row r="468" spans="1:14" s="21" customFormat="1" ht="48" customHeight="1">
      <c r="A468" s="55" t="s">
        <v>1233</v>
      </c>
      <c r="B468" s="53"/>
      <c r="C468" s="52" t="s">
        <v>19</v>
      </c>
      <c r="D468" s="52" t="s">
        <v>74</v>
      </c>
      <c r="E468" s="52" t="s">
        <v>144</v>
      </c>
      <c r="F468" s="52" t="s">
        <v>139</v>
      </c>
      <c r="G468" s="52" t="s">
        <v>1224</v>
      </c>
      <c r="H468" s="52" t="s">
        <v>1234</v>
      </c>
      <c r="I468" s="52"/>
      <c r="J468" s="52" t="s">
        <v>158</v>
      </c>
      <c r="K468" s="52" t="s">
        <v>152</v>
      </c>
      <c r="L468" s="52" t="s">
        <v>153</v>
      </c>
      <c r="M468" s="52">
        <v>2</v>
      </c>
      <c r="N468" s="52"/>
    </row>
    <row r="469" spans="1:14" s="21" customFormat="1" ht="48" customHeight="1">
      <c r="A469" s="55" t="s">
        <v>1235</v>
      </c>
      <c r="B469" s="53"/>
      <c r="C469" s="52" t="s">
        <v>19</v>
      </c>
      <c r="D469" s="52" t="s">
        <v>74</v>
      </c>
      <c r="E469" s="52" t="s">
        <v>144</v>
      </c>
      <c r="F469" s="52" t="s">
        <v>139</v>
      </c>
      <c r="G469" s="52" t="s">
        <v>1224</v>
      </c>
      <c r="H469" s="52" t="s">
        <v>1236</v>
      </c>
      <c r="I469" s="52" t="s">
        <v>999</v>
      </c>
      <c r="J469" s="52" t="s">
        <v>1023</v>
      </c>
      <c r="K469" s="52" t="s">
        <v>151</v>
      </c>
      <c r="L469" s="52" t="s">
        <v>135</v>
      </c>
      <c r="M469" s="52">
        <v>2</v>
      </c>
      <c r="N469" s="52" t="s">
        <v>959</v>
      </c>
    </row>
    <row r="470" spans="1:14" s="21" customFormat="1" ht="48" customHeight="1">
      <c r="A470" s="55" t="s">
        <v>1237</v>
      </c>
      <c r="B470" s="53"/>
      <c r="C470" s="52" t="s">
        <v>19</v>
      </c>
      <c r="D470" s="52" t="s">
        <v>74</v>
      </c>
      <c r="E470" s="52" t="s">
        <v>144</v>
      </c>
      <c r="F470" s="52" t="s">
        <v>139</v>
      </c>
      <c r="G470" s="52" t="s">
        <v>1224</v>
      </c>
      <c r="H470" s="52" t="s">
        <v>1236</v>
      </c>
      <c r="I470" s="52"/>
      <c r="J470" s="52" t="s">
        <v>158</v>
      </c>
      <c r="K470" s="52" t="s">
        <v>152</v>
      </c>
      <c r="L470" s="52" t="s">
        <v>135</v>
      </c>
      <c r="M470" s="52">
        <v>2</v>
      </c>
      <c r="N470" s="52" t="s">
        <v>1547</v>
      </c>
    </row>
    <row r="471" spans="1:14" s="21" customFormat="1" ht="48" customHeight="1">
      <c r="A471" s="55" t="s">
        <v>1238</v>
      </c>
      <c r="B471" s="53"/>
      <c r="C471" s="52" t="s">
        <v>19</v>
      </c>
      <c r="D471" s="52" t="s">
        <v>74</v>
      </c>
      <c r="E471" s="52" t="s">
        <v>144</v>
      </c>
      <c r="F471" s="52" t="s">
        <v>139</v>
      </c>
      <c r="G471" s="52" t="s">
        <v>1224</v>
      </c>
      <c r="H471" s="52" t="s">
        <v>1239</v>
      </c>
      <c r="I471" s="52" t="s">
        <v>999</v>
      </c>
      <c r="J471" s="52" t="s">
        <v>158</v>
      </c>
      <c r="K471" s="52" t="s">
        <v>152</v>
      </c>
      <c r="L471" s="52" t="s">
        <v>135</v>
      </c>
      <c r="M471" s="52">
        <v>2</v>
      </c>
      <c r="N471" s="52" t="s">
        <v>944</v>
      </c>
    </row>
    <row r="472" spans="1:14" s="21" customFormat="1" ht="48" customHeight="1">
      <c r="A472" s="59" t="s">
        <v>1240</v>
      </c>
      <c r="B472" s="53"/>
      <c r="C472" s="52" t="s">
        <v>19</v>
      </c>
      <c r="D472" s="52" t="s">
        <v>74</v>
      </c>
      <c r="E472" s="52" t="s">
        <v>144</v>
      </c>
      <c r="F472" s="52" t="s">
        <v>139</v>
      </c>
      <c r="G472" s="52" t="s">
        <v>1224</v>
      </c>
      <c r="H472" s="52" t="s">
        <v>1239</v>
      </c>
      <c r="I472" s="52"/>
      <c r="J472" s="52" t="s">
        <v>158</v>
      </c>
      <c r="K472" s="52" t="s">
        <v>152</v>
      </c>
      <c r="L472" s="52" t="s">
        <v>153</v>
      </c>
      <c r="M472" s="52">
        <v>2</v>
      </c>
      <c r="N472" s="52" t="s">
        <v>533</v>
      </c>
    </row>
    <row r="473" spans="1:14" s="21" customFormat="1" ht="48" customHeight="1">
      <c r="A473" s="55" t="s">
        <v>1241</v>
      </c>
      <c r="B473" s="53"/>
      <c r="C473" s="52" t="s">
        <v>19</v>
      </c>
      <c r="D473" s="52" t="s">
        <v>85</v>
      </c>
      <c r="E473" s="52" t="s">
        <v>144</v>
      </c>
      <c r="F473" s="52" t="s">
        <v>139</v>
      </c>
      <c r="G473" s="52" t="s">
        <v>1224</v>
      </c>
      <c r="H473" s="52" t="s">
        <v>1242</v>
      </c>
      <c r="I473" s="52" t="s">
        <v>1232</v>
      </c>
      <c r="J473" s="52" t="s">
        <v>158</v>
      </c>
      <c r="K473" s="52" t="s">
        <v>152</v>
      </c>
      <c r="L473" s="52" t="s">
        <v>135</v>
      </c>
      <c r="M473" s="52">
        <v>2</v>
      </c>
      <c r="N473" s="52" t="s">
        <v>944</v>
      </c>
    </row>
    <row r="474" spans="1:14" s="21" customFormat="1" ht="48" customHeight="1">
      <c r="A474" s="55" t="s">
        <v>1243</v>
      </c>
      <c r="B474" s="53"/>
      <c r="C474" s="52" t="s">
        <v>19</v>
      </c>
      <c r="D474" s="52" t="s">
        <v>74</v>
      </c>
      <c r="E474" s="52" t="s">
        <v>144</v>
      </c>
      <c r="F474" s="52" t="s">
        <v>139</v>
      </c>
      <c r="G474" s="52" t="s">
        <v>1224</v>
      </c>
      <c r="H474" s="52" t="s">
        <v>1244</v>
      </c>
      <c r="I474" s="52" t="s">
        <v>999</v>
      </c>
      <c r="J474" s="52" t="s">
        <v>1023</v>
      </c>
      <c r="K474" s="52" t="s">
        <v>152</v>
      </c>
      <c r="L474" s="52" t="s">
        <v>154</v>
      </c>
      <c r="M474" s="52">
        <v>2</v>
      </c>
      <c r="N474" s="52"/>
    </row>
    <row r="475" spans="1:14" s="21" customFormat="1" ht="48" customHeight="1">
      <c r="A475" s="55" t="s">
        <v>1245</v>
      </c>
      <c r="B475" s="53"/>
      <c r="C475" s="52" t="s">
        <v>19</v>
      </c>
      <c r="D475" s="52" t="s">
        <v>74</v>
      </c>
      <c r="E475" s="52" t="s">
        <v>144</v>
      </c>
      <c r="F475" s="52" t="s">
        <v>139</v>
      </c>
      <c r="G475" s="52" t="s">
        <v>1224</v>
      </c>
      <c r="H475" s="52" t="s">
        <v>1244</v>
      </c>
      <c r="I475" s="52" t="s">
        <v>1232</v>
      </c>
      <c r="J475" s="52" t="s">
        <v>158</v>
      </c>
      <c r="K475" s="52" t="s">
        <v>152</v>
      </c>
      <c r="L475" s="52" t="s">
        <v>154</v>
      </c>
      <c r="M475" s="52">
        <v>2</v>
      </c>
      <c r="N475" s="52"/>
    </row>
    <row r="476" spans="1:14" s="21" customFormat="1" ht="48" customHeight="1">
      <c r="A476" s="55" t="s">
        <v>1246</v>
      </c>
      <c r="B476" s="53"/>
      <c r="C476" s="52" t="s">
        <v>19</v>
      </c>
      <c r="D476" s="52" t="s">
        <v>62</v>
      </c>
      <c r="E476" s="52" t="s">
        <v>144</v>
      </c>
      <c r="F476" s="52" t="s">
        <v>139</v>
      </c>
      <c r="G476" s="52" t="s">
        <v>1224</v>
      </c>
      <c r="H476" s="52" t="s">
        <v>1247</v>
      </c>
      <c r="I476" s="52"/>
      <c r="J476" s="52" t="s">
        <v>158</v>
      </c>
      <c r="K476" s="52" t="s">
        <v>152</v>
      </c>
      <c r="L476" s="52" t="s">
        <v>135</v>
      </c>
      <c r="M476" s="52">
        <v>2</v>
      </c>
      <c r="N476" s="52" t="s">
        <v>342</v>
      </c>
    </row>
    <row r="477" spans="1:14" s="21" customFormat="1" ht="48" customHeight="1">
      <c r="A477" s="55" t="s">
        <v>1248</v>
      </c>
      <c r="B477" s="53"/>
      <c r="C477" s="52" t="s">
        <v>19</v>
      </c>
      <c r="D477" s="52" t="s">
        <v>74</v>
      </c>
      <c r="E477" s="52" t="s">
        <v>144</v>
      </c>
      <c r="F477" s="52" t="s">
        <v>139</v>
      </c>
      <c r="G477" s="52" t="s">
        <v>1224</v>
      </c>
      <c r="H477" s="52" t="s">
        <v>1249</v>
      </c>
      <c r="I477" s="52"/>
      <c r="J477" s="52" t="s">
        <v>158</v>
      </c>
      <c r="K477" s="52" t="s">
        <v>152</v>
      </c>
      <c r="L477" s="52" t="s">
        <v>154</v>
      </c>
      <c r="M477" s="52">
        <v>2</v>
      </c>
      <c r="N477" s="52"/>
    </row>
    <row r="478" spans="1:14" s="21" customFormat="1" ht="48" customHeight="1">
      <c r="A478" s="55" t="s">
        <v>1250</v>
      </c>
      <c r="B478" s="53"/>
      <c r="C478" s="52" t="s">
        <v>19</v>
      </c>
      <c r="D478" s="52" t="s">
        <v>62</v>
      </c>
      <c r="E478" s="52" t="s">
        <v>144</v>
      </c>
      <c r="F478" s="52" t="s">
        <v>139</v>
      </c>
      <c r="G478" s="52" t="s">
        <v>1224</v>
      </c>
      <c r="H478" s="52" t="s">
        <v>1251</v>
      </c>
      <c r="I478" s="52" t="s">
        <v>999</v>
      </c>
      <c r="J478" s="52" t="s">
        <v>158</v>
      </c>
      <c r="K478" s="52" t="s">
        <v>152</v>
      </c>
      <c r="L478" s="52" t="s">
        <v>135</v>
      </c>
      <c r="M478" s="52">
        <v>2</v>
      </c>
      <c r="N478" s="52" t="s">
        <v>959</v>
      </c>
    </row>
    <row r="479" spans="1:14" s="21" customFormat="1" ht="48" customHeight="1">
      <c r="A479" s="55" t="s">
        <v>1252</v>
      </c>
      <c r="B479" s="53"/>
      <c r="C479" s="52" t="s">
        <v>19</v>
      </c>
      <c r="D479" s="52" t="s">
        <v>85</v>
      </c>
      <c r="E479" s="52" t="s">
        <v>144</v>
      </c>
      <c r="F479" s="52" t="s">
        <v>139</v>
      </c>
      <c r="G479" s="52" t="s">
        <v>1224</v>
      </c>
      <c r="H479" s="52" t="s">
        <v>1253</v>
      </c>
      <c r="I479" s="52" t="s">
        <v>999</v>
      </c>
      <c r="J479" s="52" t="s">
        <v>1023</v>
      </c>
      <c r="K479" s="52" t="s">
        <v>151</v>
      </c>
      <c r="L479" s="52" t="s">
        <v>154</v>
      </c>
      <c r="M479" s="52">
        <v>2</v>
      </c>
      <c r="N479" s="52"/>
    </row>
    <row r="480" spans="1:14" s="21" customFormat="1" ht="48" customHeight="1">
      <c r="A480" s="55" t="s">
        <v>1254</v>
      </c>
      <c r="B480" s="53"/>
      <c r="C480" s="52" t="s">
        <v>19</v>
      </c>
      <c r="D480" s="52" t="s">
        <v>85</v>
      </c>
      <c r="E480" s="52" t="s">
        <v>144</v>
      </c>
      <c r="F480" s="52" t="s">
        <v>139</v>
      </c>
      <c r="G480" s="52" t="s">
        <v>1224</v>
      </c>
      <c r="H480" s="52" t="s">
        <v>1253</v>
      </c>
      <c r="I480" s="52"/>
      <c r="J480" s="52" t="s">
        <v>158</v>
      </c>
      <c r="K480" s="52" t="s">
        <v>152</v>
      </c>
      <c r="L480" s="52" t="s">
        <v>154</v>
      </c>
      <c r="M480" s="52">
        <v>2</v>
      </c>
      <c r="N480" s="52" t="s">
        <v>247</v>
      </c>
    </row>
    <row r="481" spans="1:14" s="21" customFormat="1" ht="48" customHeight="1">
      <c r="A481" s="55" t="s">
        <v>1255</v>
      </c>
      <c r="B481" s="53"/>
      <c r="C481" s="52" t="s">
        <v>19</v>
      </c>
      <c r="D481" s="52" t="s">
        <v>50</v>
      </c>
      <c r="E481" s="52" t="s">
        <v>144</v>
      </c>
      <c r="F481" s="52" t="s">
        <v>139</v>
      </c>
      <c r="G481" s="52" t="s">
        <v>1224</v>
      </c>
      <c r="H481" s="52" t="s">
        <v>1256</v>
      </c>
      <c r="I481" s="52" t="s">
        <v>1257</v>
      </c>
      <c r="J481" s="52" t="s">
        <v>158</v>
      </c>
      <c r="K481" s="52" t="s">
        <v>152</v>
      </c>
      <c r="L481" s="52" t="s">
        <v>153</v>
      </c>
      <c r="M481" s="52">
        <v>2</v>
      </c>
      <c r="N481" s="52"/>
    </row>
    <row r="482" spans="1:14" s="21" customFormat="1" ht="48" customHeight="1">
      <c r="A482" s="55" t="s">
        <v>1258</v>
      </c>
      <c r="B482" s="53"/>
      <c r="C482" s="52" t="s">
        <v>19</v>
      </c>
      <c r="D482" s="52" t="s">
        <v>50</v>
      </c>
      <c r="E482" s="52" t="s">
        <v>144</v>
      </c>
      <c r="F482" s="52" t="s">
        <v>139</v>
      </c>
      <c r="G482" s="52" t="s">
        <v>1224</v>
      </c>
      <c r="H482" s="52" t="s">
        <v>1256</v>
      </c>
      <c r="I482" s="52"/>
      <c r="J482" s="52" t="s">
        <v>1023</v>
      </c>
      <c r="K482" s="52" t="s">
        <v>152</v>
      </c>
      <c r="L482" s="52" t="s">
        <v>154</v>
      </c>
      <c r="M482" s="52">
        <v>2</v>
      </c>
      <c r="N482" s="52"/>
    </row>
    <row r="483" spans="1:14" s="21" customFormat="1" ht="48" customHeight="1">
      <c r="A483" s="55" t="s">
        <v>1255</v>
      </c>
      <c r="B483" s="53"/>
      <c r="C483" s="52" t="s">
        <v>19</v>
      </c>
      <c r="D483" s="52" t="s">
        <v>50</v>
      </c>
      <c r="E483" s="52" t="s">
        <v>144</v>
      </c>
      <c r="F483" s="52" t="s">
        <v>139</v>
      </c>
      <c r="G483" s="52" t="s">
        <v>1224</v>
      </c>
      <c r="H483" s="52" t="s">
        <v>1256</v>
      </c>
      <c r="I483" s="52"/>
      <c r="J483" s="52" t="s">
        <v>1259</v>
      </c>
      <c r="K483" s="52" t="s">
        <v>152</v>
      </c>
      <c r="L483" s="52" t="s">
        <v>153</v>
      </c>
      <c r="M483" s="52">
        <v>2</v>
      </c>
      <c r="N483" s="52"/>
    </row>
    <row r="484" spans="1:14" s="21" customFormat="1" ht="48" customHeight="1">
      <c r="A484" s="55" t="s">
        <v>1260</v>
      </c>
      <c r="B484" s="53"/>
      <c r="C484" s="52" t="s">
        <v>19</v>
      </c>
      <c r="D484" s="52" t="s">
        <v>62</v>
      </c>
      <c r="E484" s="52" t="s">
        <v>144</v>
      </c>
      <c r="F484" s="52" t="s">
        <v>139</v>
      </c>
      <c r="G484" s="52" t="s">
        <v>1224</v>
      </c>
      <c r="H484" s="52" t="s">
        <v>1261</v>
      </c>
      <c r="I484" s="52"/>
      <c r="J484" s="52" t="s">
        <v>234</v>
      </c>
      <c r="K484" s="52" t="s">
        <v>152</v>
      </c>
      <c r="L484" s="52" t="s">
        <v>153</v>
      </c>
      <c r="M484" s="52">
        <v>2</v>
      </c>
      <c r="N484" s="52"/>
    </row>
    <row r="485" spans="1:14" s="21" customFormat="1" ht="48" customHeight="1">
      <c r="A485" s="55" t="s">
        <v>1262</v>
      </c>
      <c r="B485" s="53"/>
      <c r="C485" s="52" t="s">
        <v>19</v>
      </c>
      <c r="D485" s="52" t="s">
        <v>74</v>
      </c>
      <c r="E485" s="52" t="s">
        <v>144</v>
      </c>
      <c r="F485" s="52" t="s">
        <v>139</v>
      </c>
      <c r="G485" s="52" t="s">
        <v>1224</v>
      </c>
      <c r="H485" s="52" t="s">
        <v>1263</v>
      </c>
      <c r="I485" s="52" t="s">
        <v>1264</v>
      </c>
      <c r="J485" s="52" t="s">
        <v>984</v>
      </c>
      <c r="K485" s="52" t="s">
        <v>152</v>
      </c>
      <c r="L485" s="52" t="s">
        <v>153</v>
      </c>
      <c r="M485" s="52">
        <v>2</v>
      </c>
      <c r="N485" s="52"/>
    </row>
    <row r="486" spans="1:14" s="21" customFormat="1" ht="48" customHeight="1">
      <c r="A486" s="55" t="s">
        <v>1265</v>
      </c>
      <c r="B486" s="53"/>
      <c r="C486" s="52" t="s">
        <v>19</v>
      </c>
      <c r="D486" s="52" t="s">
        <v>74</v>
      </c>
      <c r="E486" s="52" t="s">
        <v>144</v>
      </c>
      <c r="F486" s="52" t="s">
        <v>139</v>
      </c>
      <c r="G486" s="52" t="s">
        <v>1224</v>
      </c>
      <c r="H486" s="52" t="s">
        <v>1263</v>
      </c>
      <c r="I486" s="52" t="s">
        <v>1266</v>
      </c>
      <c r="J486" s="52" t="s">
        <v>158</v>
      </c>
      <c r="K486" s="52" t="s">
        <v>152</v>
      </c>
      <c r="L486" s="52" t="s">
        <v>153</v>
      </c>
      <c r="M486" s="52">
        <v>2</v>
      </c>
      <c r="N486" s="52"/>
    </row>
    <row r="487" spans="1:14" s="21" customFormat="1" ht="48" customHeight="1">
      <c r="A487" s="55" t="s">
        <v>1267</v>
      </c>
      <c r="B487" s="53"/>
      <c r="C487" s="52" t="s">
        <v>19</v>
      </c>
      <c r="D487" s="52" t="s">
        <v>37</v>
      </c>
      <c r="E487" s="52" t="s">
        <v>144</v>
      </c>
      <c r="F487" s="52" t="s">
        <v>139</v>
      </c>
      <c r="G487" s="52" t="s">
        <v>1224</v>
      </c>
      <c r="H487" s="52" t="s">
        <v>1268</v>
      </c>
      <c r="I487" s="52"/>
      <c r="J487" s="52" t="s">
        <v>158</v>
      </c>
      <c r="K487" s="52" t="s">
        <v>152</v>
      </c>
      <c r="L487" s="52" t="s">
        <v>153</v>
      </c>
      <c r="M487" s="52">
        <v>2</v>
      </c>
      <c r="N487" s="52"/>
    </row>
    <row r="488" spans="1:14" s="21" customFormat="1" ht="48" customHeight="1">
      <c r="A488" s="55" t="s">
        <v>1269</v>
      </c>
      <c r="B488" s="53"/>
      <c r="C488" s="52" t="s">
        <v>19</v>
      </c>
      <c r="D488" s="52" t="s">
        <v>93</v>
      </c>
      <c r="E488" s="52" t="s">
        <v>144</v>
      </c>
      <c r="F488" s="52" t="s">
        <v>139</v>
      </c>
      <c r="G488" s="52" t="s">
        <v>1224</v>
      </c>
      <c r="H488" s="52" t="s">
        <v>1270</v>
      </c>
      <c r="I488" s="52" t="s">
        <v>1271</v>
      </c>
      <c r="J488" s="52" t="s">
        <v>158</v>
      </c>
      <c r="K488" s="52" t="s">
        <v>152</v>
      </c>
      <c r="L488" s="52" t="s">
        <v>153</v>
      </c>
      <c r="M488" s="52">
        <v>2</v>
      </c>
      <c r="N488" s="52"/>
    </row>
    <row r="489" spans="1:14" s="21" customFormat="1" ht="48" customHeight="1">
      <c r="A489" s="55" t="s">
        <v>1272</v>
      </c>
      <c r="B489" s="53"/>
      <c r="C489" s="52" t="s">
        <v>19</v>
      </c>
      <c r="D489" s="52" t="s">
        <v>93</v>
      </c>
      <c r="E489" s="52" t="s">
        <v>144</v>
      </c>
      <c r="F489" s="52" t="s">
        <v>139</v>
      </c>
      <c r="G489" s="52" t="s">
        <v>1224</v>
      </c>
      <c r="H489" s="52" t="s">
        <v>1270</v>
      </c>
      <c r="I489" s="52" t="s">
        <v>1012</v>
      </c>
      <c r="J489" s="52" t="s">
        <v>158</v>
      </c>
      <c r="K489" s="52" t="s">
        <v>152</v>
      </c>
      <c r="L489" s="52" t="s">
        <v>153</v>
      </c>
      <c r="M489" s="52">
        <v>2</v>
      </c>
      <c r="N489" s="52"/>
    </row>
    <row r="490" spans="1:14" s="21" customFormat="1" ht="48" customHeight="1">
      <c r="A490" s="55" t="s">
        <v>1273</v>
      </c>
      <c r="B490" s="53"/>
      <c r="C490" s="52" t="s">
        <v>19</v>
      </c>
      <c r="D490" s="52" t="s">
        <v>93</v>
      </c>
      <c r="E490" s="52" t="s">
        <v>144</v>
      </c>
      <c r="F490" s="52" t="s">
        <v>139</v>
      </c>
      <c r="G490" s="52" t="s">
        <v>1224</v>
      </c>
      <c r="H490" s="52" t="s">
        <v>1274</v>
      </c>
      <c r="I490" s="52" t="s">
        <v>1142</v>
      </c>
      <c r="J490" s="52" t="s">
        <v>158</v>
      </c>
      <c r="K490" s="52" t="s">
        <v>152</v>
      </c>
      <c r="L490" s="52" t="s">
        <v>154</v>
      </c>
      <c r="M490" s="52">
        <v>2</v>
      </c>
      <c r="N490" s="52"/>
    </row>
    <row r="491" spans="1:14" s="21" customFormat="1" ht="48" customHeight="1">
      <c r="A491" s="55" t="s">
        <v>1569</v>
      </c>
      <c r="B491" s="53"/>
      <c r="C491" s="52" t="s">
        <v>19</v>
      </c>
      <c r="D491" s="52" t="s">
        <v>93</v>
      </c>
      <c r="E491" s="52" t="s">
        <v>144</v>
      </c>
      <c r="F491" s="52" t="s">
        <v>139</v>
      </c>
      <c r="G491" s="52" t="s">
        <v>1224</v>
      </c>
      <c r="H491" s="52" t="s">
        <v>1274</v>
      </c>
      <c r="I491" s="52" t="s">
        <v>1275</v>
      </c>
      <c r="J491" s="52" t="s">
        <v>158</v>
      </c>
      <c r="K491" s="52" t="s">
        <v>152</v>
      </c>
      <c r="L491" s="52" t="s">
        <v>154</v>
      </c>
      <c r="M491" s="52">
        <v>2</v>
      </c>
      <c r="N491" s="52"/>
    </row>
    <row r="492" spans="1:14" s="21" customFormat="1" ht="48" customHeight="1">
      <c r="A492" s="55" t="s">
        <v>1276</v>
      </c>
      <c r="B492" s="53"/>
      <c r="C492" s="52" t="s">
        <v>19</v>
      </c>
      <c r="D492" s="52" t="s">
        <v>74</v>
      </c>
      <c r="E492" s="52" t="s">
        <v>144</v>
      </c>
      <c r="F492" s="52" t="s">
        <v>139</v>
      </c>
      <c r="G492" s="52" t="s">
        <v>1224</v>
      </c>
      <c r="H492" s="52" t="s">
        <v>1057</v>
      </c>
      <c r="I492" s="52" t="s">
        <v>1277</v>
      </c>
      <c r="J492" s="52" t="s">
        <v>234</v>
      </c>
      <c r="K492" s="52" t="s">
        <v>152</v>
      </c>
      <c r="L492" s="52" t="s">
        <v>153</v>
      </c>
      <c r="M492" s="52">
        <v>2</v>
      </c>
      <c r="N492" s="52" t="s">
        <v>1278</v>
      </c>
    </row>
    <row r="493" spans="1:14" s="21" customFormat="1" ht="48" customHeight="1">
      <c r="A493" s="55" t="s">
        <v>1279</v>
      </c>
      <c r="B493" s="56"/>
      <c r="C493" s="52" t="s">
        <v>19</v>
      </c>
      <c r="D493" s="52" t="s">
        <v>74</v>
      </c>
      <c r="E493" s="52" t="s">
        <v>144</v>
      </c>
      <c r="F493" s="52" t="s">
        <v>139</v>
      </c>
      <c r="G493" s="52" t="s">
        <v>1224</v>
      </c>
      <c r="H493" s="52" t="s">
        <v>1057</v>
      </c>
      <c r="I493" s="52" t="s">
        <v>1280</v>
      </c>
      <c r="J493" s="52" t="s">
        <v>984</v>
      </c>
      <c r="K493" s="52" t="s">
        <v>152</v>
      </c>
      <c r="L493" s="52" t="s">
        <v>153</v>
      </c>
      <c r="M493" s="52">
        <v>2</v>
      </c>
      <c r="N493" s="52" t="s">
        <v>388</v>
      </c>
    </row>
    <row r="494" spans="1:14" s="21" customFormat="1" ht="48" customHeight="1">
      <c r="A494" s="58" t="s">
        <v>1281</v>
      </c>
      <c r="B494" s="58"/>
      <c r="C494" s="57" t="s">
        <v>11</v>
      </c>
      <c r="D494" s="57" t="s">
        <v>45</v>
      </c>
      <c r="E494" s="52" t="s">
        <v>144</v>
      </c>
      <c r="F494" s="52" t="s">
        <v>139</v>
      </c>
      <c r="G494" s="52" t="s">
        <v>1282</v>
      </c>
      <c r="H494" s="52" t="s">
        <v>1283</v>
      </c>
      <c r="I494" s="52" t="s">
        <v>1142</v>
      </c>
      <c r="J494" s="52" t="s">
        <v>158</v>
      </c>
      <c r="K494" s="52" t="s">
        <v>152</v>
      </c>
      <c r="L494" s="52" t="s">
        <v>135</v>
      </c>
      <c r="M494" s="52">
        <v>2</v>
      </c>
      <c r="N494" s="52" t="s">
        <v>1548</v>
      </c>
    </row>
    <row r="495" spans="1:14" s="21" customFormat="1" ht="48" customHeight="1">
      <c r="A495" s="58" t="s">
        <v>1284</v>
      </c>
      <c r="B495" s="58"/>
      <c r="C495" s="57" t="s">
        <v>11</v>
      </c>
      <c r="D495" s="57" t="s">
        <v>45</v>
      </c>
      <c r="E495" s="52" t="s">
        <v>144</v>
      </c>
      <c r="F495" s="52" t="s">
        <v>139</v>
      </c>
      <c r="G495" s="52" t="s">
        <v>1282</v>
      </c>
      <c r="H495" s="52" t="s">
        <v>1285</v>
      </c>
      <c r="I495" s="52"/>
      <c r="J495" s="52" t="s">
        <v>263</v>
      </c>
      <c r="K495" s="52" t="s">
        <v>152</v>
      </c>
      <c r="L495" s="52" t="s">
        <v>153</v>
      </c>
      <c r="M495" s="52">
        <v>2</v>
      </c>
      <c r="N495" s="52"/>
    </row>
    <row r="496" spans="1:14" s="21" customFormat="1" ht="48" customHeight="1">
      <c r="A496" s="66" t="s">
        <v>1286</v>
      </c>
      <c r="B496" s="62"/>
      <c r="C496" s="57" t="s">
        <v>11</v>
      </c>
      <c r="D496" s="57" t="s">
        <v>103</v>
      </c>
      <c r="E496" s="65" t="s">
        <v>144</v>
      </c>
      <c r="F496" s="52" t="s">
        <v>139</v>
      </c>
      <c r="G496" s="52" t="s">
        <v>1282</v>
      </c>
      <c r="H496" s="52" t="s">
        <v>1287</v>
      </c>
      <c r="I496" s="52" t="s">
        <v>999</v>
      </c>
      <c r="J496" s="52" t="s">
        <v>1023</v>
      </c>
      <c r="K496" s="52" t="s">
        <v>152</v>
      </c>
      <c r="L496" s="52" t="s">
        <v>153</v>
      </c>
      <c r="M496" s="52">
        <v>2</v>
      </c>
      <c r="N496" s="52"/>
    </row>
    <row r="497" spans="1:14" s="21" customFormat="1" ht="48" customHeight="1">
      <c r="A497" s="66" t="s">
        <v>1286</v>
      </c>
      <c r="B497" s="52"/>
      <c r="C497" s="57" t="s">
        <v>11</v>
      </c>
      <c r="D497" s="57" t="s">
        <v>103</v>
      </c>
      <c r="E497" s="65" t="s">
        <v>144</v>
      </c>
      <c r="F497" s="52" t="s">
        <v>139</v>
      </c>
      <c r="G497" s="52" t="s">
        <v>1282</v>
      </c>
      <c r="H497" s="52" t="s">
        <v>1287</v>
      </c>
      <c r="I497" s="52" t="s">
        <v>1232</v>
      </c>
      <c r="J497" s="52" t="s">
        <v>158</v>
      </c>
      <c r="K497" s="52" t="s">
        <v>152</v>
      </c>
      <c r="L497" s="52" t="s">
        <v>154</v>
      </c>
      <c r="M497" s="52">
        <v>2</v>
      </c>
      <c r="N497" s="52"/>
    </row>
    <row r="498" spans="1:14" s="21" customFormat="1" ht="48" customHeight="1">
      <c r="A498" s="58" t="s">
        <v>1288</v>
      </c>
      <c r="B498" s="58"/>
      <c r="C498" s="57" t="s">
        <v>11</v>
      </c>
      <c r="D498" s="57" t="s">
        <v>69</v>
      </c>
      <c r="E498" s="52" t="s">
        <v>144</v>
      </c>
      <c r="F498" s="52" t="s">
        <v>139</v>
      </c>
      <c r="G498" s="52" t="s">
        <v>1282</v>
      </c>
      <c r="H498" s="52" t="s">
        <v>1289</v>
      </c>
      <c r="I498" s="52" t="s">
        <v>1290</v>
      </c>
      <c r="J498" s="52" t="s">
        <v>1291</v>
      </c>
      <c r="K498" s="52" t="s">
        <v>152</v>
      </c>
      <c r="L498" s="52" t="s">
        <v>153</v>
      </c>
      <c r="M498" s="52">
        <v>2</v>
      </c>
      <c r="N498" s="52" t="s">
        <v>351</v>
      </c>
    </row>
    <row r="499" spans="1:14" s="21" customFormat="1" ht="48" customHeight="1">
      <c r="A499" s="66" t="s">
        <v>1292</v>
      </c>
      <c r="B499" s="58"/>
      <c r="C499" s="57" t="s">
        <v>11</v>
      </c>
      <c r="D499" s="57" t="s">
        <v>69</v>
      </c>
      <c r="E499" s="52" t="s">
        <v>144</v>
      </c>
      <c r="F499" s="52" t="s">
        <v>139</v>
      </c>
      <c r="G499" s="52" t="s">
        <v>1282</v>
      </c>
      <c r="H499" s="52" t="s">
        <v>1289</v>
      </c>
      <c r="I499" s="52" t="s">
        <v>1293</v>
      </c>
      <c r="J499" s="52" t="s">
        <v>1843</v>
      </c>
      <c r="K499" s="52" t="s">
        <v>152</v>
      </c>
      <c r="L499" s="52" t="s">
        <v>153</v>
      </c>
      <c r="M499" s="52">
        <v>2</v>
      </c>
      <c r="N499" s="52" t="s">
        <v>388</v>
      </c>
    </row>
    <row r="500" spans="1:14" s="21" customFormat="1" ht="48" customHeight="1">
      <c r="A500" s="66" t="s">
        <v>1294</v>
      </c>
      <c r="B500" s="58"/>
      <c r="C500" s="57" t="s">
        <v>11</v>
      </c>
      <c r="D500" s="57" t="s">
        <v>69</v>
      </c>
      <c r="E500" s="52" t="s">
        <v>144</v>
      </c>
      <c r="F500" s="52" t="s">
        <v>139</v>
      </c>
      <c r="G500" s="52" t="s">
        <v>1282</v>
      </c>
      <c r="H500" s="52" t="s">
        <v>1289</v>
      </c>
      <c r="I500" s="52" t="s">
        <v>999</v>
      </c>
      <c r="J500" s="52"/>
      <c r="K500" s="52" t="s">
        <v>152</v>
      </c>
      <c r="L500" s="52" t="s">
        <v>153</v>
      </c>
      <c r="M500" s="52">
        <v>2</v>
      </c>
      <c r="N500" s="52" t="s">
        <v>1000</v>
      </c>
    </row>
    <row r="501" spans="1:14" s="21" customFormat="1" ht="48" customHeight="1">
      <c r="A501" s="67" t="s">
        <v>1570</v>
      </c>
      <c r="B501" s="58"/>
      <c r="C501" s="57" t="s">
        <v>11</v>
      </c>
      <c r="D501" s="57" t="s">
        <v>69</v>
      </c>
      <c r="E501" s="52" t="s">
        <v>144</v>
      </c>
      <c r="F501" s="52" t="s">
        <v>139</v>
      </c>
      <c r="G501" s="52" t="s">
        <v>1282</v>
      </c>
      <c r="H501" s="52" t="s">
        <v>1289</v>
      </c>
      <c r="I501" s="52" t="s">
        <v>1232</v>
      </c>
      <c r="J501" s="52" t="s">
        <v>1295</v>
      </c>
      <c r="K501" s="52" t="s">
        <v>152</v>
      </c>
      <c r="L501" s="52" t="s">
        <v>153</v>
      </c>
      <c r="M501" s="52">
        <v>2</v>
      </c>
      <c r="N501" s="52"/>
    </row>
    <row r="502" spans="1:14" s="21" customFormat="1" ht="48" customHeight="1">
      <c r="A502" s="68" t="s">
        <v>1296</v>
      </c>
      <c r="B502" s="58"/>
      <c r="C502" s="57" t="s">
        <v>11</v>
      </c>
      <c r="D502" s="57" t="s">
        <v>45</v>
      </c>
      <c r="E502" s="52" t="s">
        <v>144</v>
      </c>
      <c r="F502" s="52" t="s">
        <v>139</v>
      </c>
      <c r="G502" s="52" t="s">
        <v>1282</v>
      </c>
      <c r="H502" s="52" t="s">
        <v>1297</v>
      </c>
      <c r="I502" s="52"/>
      <c r="J502" s="52" t="s">
        <v>158</v>
      </c>
      <c r="K502" s="52" t="s">
        <v>152</v>
      </c>
      <c r="L502" s="52" t="s">
        <v>135</v>
      </c>
      <c r="M502" s="52">
        <v>2</v>
      </c>
      <c r="N502" s="52" t="s">
        <v>1549</v>
      </c>
    </row>
    <row r="503" spans="1:14" s="21" customFormat="1" ht="48" customHeight="1">
      <c r="A503" s="68" t="s">
        <v>1298</v>
      </c>
      <c r="B503" s="58"/>
      <c r="C503" s="57" t="s">
        <v>11</v>
      </c>
      <c r="D503" s="57" t="s">
        <v>45</v>
      </c>
      <c r="E503" s="52" t="s">
        <v>144</v>
      </c>
      <c r="F503" s="52" t="s">
        <v>139</v>
      </c>
      <c r="G503" s="52" t="s">
        <v>1282</v>
      </c>
      <c r="H503" s="52" t="s">
        <v>1297</v>
      </c>
      <c r="I503" s="52" t="s">
        <v>999</v>
      </c>
      <c r="J503" s="52" t="s">
        <v>1023</v>
      </c>
      <c r="K503" s="52" t="s">
        <v>151</v>
      </c>
      <c r="L503" s="52" t="s">
        <v>153</v>
      </c>
      <c r="M503" s="52">
        <v>2</v>
      </c>
      <c r="N503" s="52" t="s">
        <v>1000</v>
      </c>
    </row>
    <row r="504" spans="1:14" s="21" customFormat="1" ht="48" customHeight="1">
      <c r="A504" s="58" t="s">
        <v>1299</v>
      </c>
      <c r="B504" s="58"/>
      <c r="C504" s="57" t="s">
        <v>11</v>
      </c>
      <c r="D504" s="57" t="s">
        <v>29</v>
      </c>
      <c r="E504" s="52" t="s">
        <v>144</v>
      </c>
      <c r="F504" s="52" t="s">
        <v>139</v>
      </c>
      <c r="G504" s="52" t="s">
        <v>1282</v>
      </c>
      <c r="H504" s="52" t="s">
        <v>1300</v>
      </c>
      <c r="I504" s="52" t="s">
        <v>1301</v>
      </c>
      <c r="J504" s="52" t="s">
        <v>1843</v>
      </c>
      <c r="K504" s="52" t="s">
        <v>152</v>
      </c>
      <c r="L504" s="52" t="s">
        <v>154</v>
      </c>
      <c r="M504" s="52">
        <v>2</v>
      </c>
      <c r="N504" s="52"/>
    </row>
    <row r="505" spans="1:14" s="21" customFormat="1" ht="48" customHeight="1">
      <c r="A505" s="58" t="s">
        <v>1302</v>
      </c>
      <c r="B505" s="58"/>
      <c r="C505" s="57" t="s">
        <v>11</v>
      </c>
      <c r="D505" s="57" t="s">
        <v>29</v>
      </c>
      <c r="E505" s="52" t="s">
        <v>144</v>
      </c>
      <c r="F505" s="52" t="s">
        <v>139</v>
      </c>
      <c r="G505" s="52" t="s">
        <v>1282</v>
      </c>
      <c r="H505" s="52" t="s">
        <v>1300</v>
      </c>
      <c r="I505" s="52" t="s">
        <v>999</v>
      </c>
      <c r="J505" s="52" t="s">
        <v>1023</v>
      </c>
      <c r="K505" s="52" t="s">
        <v>152</v>
      </c>
      <c r="L505" s="52" t="s">
        <v>154</v>
      </c>
      <c r="M505" s="52">
        <v>2</v>
      </c>
      <c r="N505" s="52"/>
    </row>
    <row r="506" spans="1:14" s="21" customFormat="1" ht="48" customHeight="1">
      <c r="A506" s="58" t="s">
        <v>1303</v>
      </c>
      <c r="B506" s="58"/>
      <c r="C506" s="57" t="s">
        <v>11</v>
      </c>
      <c r="D506" s="57" t="s">
        <v>29</v>
      </c>
      <c r="E506" s="52" t="s">
        <v>144</v>
      </c>
      <c r="F506" s="52" t="s">
        <v>139</v>
      </c>
      <c r="G506" s="52" t="s">
        <v>1282</v>
      </c>
      <c r="H506" s="52" t="s">
        <v>1300</v>
      </c>
      <c r="I506" s="52" t="s">
        <v>1232</v>
      </c>
      <c r="J506" s="52" t="s">
        <v>158</v>
      </c>
      <c r="K506" s="52" t="s">
        <v>152</v>
      </c>
      <c r="L506" s="52" t="s">
        <v>153</v>
      </c>
      <c r="M506" s="52">
        <v>2</v>
      </c>
      <c r="N506" s="52"/>
    </row>
    <row r="507" spans="1:14" s="21" customFormat="1" ht="48" customHeight="1">
      <c r="A507" s="58" t="s">
        <v>1304</v>
      </c>
      <c r="B507" s="58"/>
      <c r="C507" s="57" t="s">
        <v>11</v>
      </c>
      <c r="D507" s="57" t="s">
        <v>29</v>
      </c>
      <c r="E507" s="52" t="s">
        <v>144</v>
      </c>
      <c r="F507" s="52" t="s">
        <v>139</v>
      </c>
      <c r="G507" s="52" t="s">
        <v>1282</v>
      </c>
      <c r="H507" s="52" t="s">
        <v>1300</v>
      </c>
      <c r="I507" s="52" t="s">
        <v>1305</v>
      </c>
      <c r="J507" s="52" t="s">
        <v>158</v>
      </c>
      <c r="K507" s="52" t="s">
        <v>152</v>
      </c>
      <c r="L507" s="52" t="s">
        <v>153</v>
      </c>
      <c r="M507" s="52">
        <v>2</v>
      </c>
      <c r="N507" s="52"/>
    </row>
    <row r="508" spans="1:14" s="21" customFormat="1" ht="48" customHeight="1">
      <c r="A508" s="62" t="s">
        <v>1306</v>
      </c>
      <c r="B508" s="52"/>
      <c r="C508" s="57" t="s">
        <v>11</v>
      </c>
      <c r="D508" s="65" t="s">
        <v>80</v>
      </c>
      <c r="E508" s="52" t="s">
        <v>144</v>
      </c>
      <c r="F508" s="52" t="s">
        <v>139</v>
      </c>
      <c r="G508" s="52" t="s">
        <v>1282</v>
      </c>
      <c r="H508" s="52" t="s">
        <v>1307</v>
      </c>
      <c r="I508" s="52" t="s">
        <v>1308</v>
      </c>
      <c r="J508" s="52" t="s">
        <v>158</v>
      </c>
      <c r="K508" s="52" t="s">
        <v>152</v>
      </c>
      <c r="L508" s="52" t="s">
        <v>153</v>
      </c>
      <c r="M508" s="52">
        <v>2</v>
      </c>
      <c r="N508" s="52" t="s">
        <v>1309</v>
      </c>
    </row>
    <row r="509" spans="1:14" s="21" customFormat="1" ht="48" customHeight="1">
      <c r="A509" s="62" t="s">
        <v>1310</v>
      </c>
      <c r="B509" s="62"/>
      <c r="C509" s="57" t="s">
        <v>11</v>
      </c>
      <c r="D509" s="65" t="s">
        <v>80</v>
      </c>
      <c r="E509" s="52" t="s">
        <v>144</v>
      </c>
      <c r="F509" s="52" t="s">
        <v>139</v>
      </c>
      <c r="G509" s="52" t="s">
        <v>1282</v>
      </c>
      <c r="H509" s="52" t="s">
        <v>1307</v>
      </c>
      <c r="I509" s="52" t="s">
        <v>999</v>
      </c>
      <c r="J509" s="52" t="s">
        <v>158</v>
      </c>
      <c r="K509" s="52" t="s">
        <v>152</v>
      </c>
      <c r="L509" s="52" t="s">
        <v>153</v>
      </c>
      <c r="M509" s="52">
        <v>2</v>
      </c>
      <c r="N509" s="52"/>
    </row>
    <row r="510" spans="1:14" s="21" customFormat="1" ht="48" customHeight="1">
      <c r="A510" s="62" t="s">
        <v>1311</v>
      </c>
      <c r="B510" s="62"/>
      <c r="C510" s="57" t="s">
        <v>11</v>
      </c>
      <c r="D510" s="65" t="s">
        <v>80</v>
      </c>
      <c r="E510" s="52" t="s">
        <v>144</v>
      </c>
      <c r="F510" s="52" t="s">
        <v>139</v>
      </c>
      <c r="G510" s="52" t="s">
        <v>1282</v>
      </c>
      <c r="H510" s="52" t="s">
        <v>1307</v>
      </c>
      <c r="I510" s="52" t="s">
        <v>1312</v>
      </c>
      <c r="J510" s="52" t="s">
        <v>158</v>
      </c>
      <c r="K510" s="52" t="s">
        <v>152</v>
      </c>
      <c r="L510" s="52" t="s">
        <v>154</v>
      </c>
      <c r="M510" s="52">
        <v>2</v>
      </c>
      <c r="N510" s="52"/>
    </row>
    <row r="511" spans="1:14" s="21" customFormat="1" ht="48" customHeight="1">
      <c r="A511" s="69" t="s">
        <v>1313</v>
      </c>
      <c r="B511" s="62"/>
      <c r="C511" s="57" t="s">
        <v>11</v>
      </c>
      <c r="D511" s="65" t="s">
        <v>103</v>
      </c>
      <c r="E511" s="52" t="s">
        <v>144</v>
      </c>
      <c r="F511" s="52" t="s">
        <v>139</v>
      </c>
      <c r="G511" s="52" t="s">
        <v>1282</v>
      </c>
      <c r="H511" s="52" t="s">
        <v>1314</v>
      </c>
      <c r="I511" s="52" t="s">
        <v>999</v>
      </c>
      <c r="J511" s="52" t="s">
        <v>158</v>
      </c>
      <c r="K511" s="52" t="s">
        <v>152</v>
      </c>
      <c r="L511" s="52" t="s">
        <v>154</v>
      </c>
      <c r="M511" s="52">
        <v>2</v>
      </c>
      <c r="N511" s="52" t="s">
        <v>1164</v>
      </c>
    </row>
    <row r="512" spans="1:14" s="21" customFormat="1" ht="48" customHeight="1">
      <c r="A512" s="69" t="s">
        <v>1313</v>
      </c>
      <c r="B512" s="62"/>
      <c r="C512" s="57" t="s">
        <v>11</v>
      </c>
      <c r="D512" s="65" t="s">
        <v>103</v>
      </c>
      <c r="E512" s="52" t="s">
        <v>144</v>
      </c>
      <c r="F512" s="52" t="s">
        <v>139</v>
      </c>
      <c r="G512" s="52" t="s">
        <v>1282</v>
      </c>
      <c r="H512" s="52" t="s">
        <v>1314</v>
      </c>
      <c r="I512" s="52"/>
      <c r="J512" s="52" t="s">
        <v>158</v>
      </c>
      <c r="K512" s="52" t="s">
        <v>152</v>
      </c>
      <c r="L512" s="52" t="s">
        <v>153</v>
      </c>
      <c r="M512" s="52">
        <v>2</v>
      </c>
      <c r="N512" s="52" t="s">
        <v>351</v>
      </c>
    </row>
    <row r="513" spans="1:14" s="21" customFormat="1" ht="48" customHeight="1">
      <c r="A513" s="58" t="s">
        <v>1315</v>
      </c>
      <c r="B513" s="58"/>
      <c r="C513" s="57" t="s">
        <v>11</v>
      </c>
      <c r="D513" s="57" t="s">
        <v>97</v>
      </c>
      <c r="E513" s="52" t="s">
        <v>144</v>
      </c>
      <c r="F513" s="52" t="s">
        <v>139</v>
      </c>
      <c r="G513" s="52" t="s">
        <v>1282</v>
      </c>
      <c r="H513" s="52" t="s">
        <v>1316</v>
      </c>
      <c r="I513" s="52" t="s">
        <v>298</v>
      </c>
      <c r="J513" s="52" t="s">
        <v>1317</v>
      </c>
      <c r="K513" s="52" t="s">
        <v>152</v>
      </c>
      <c r="L513" s="52" t="s">
        <v>153</v>
      </c>
      <c r="M513" s="52">
        <v>2</v>
      </c>
      <c r="N513" s="52"/>
    </row>
    <row r="514" spans="1:14" s="21" customFormat="1" ht="48" customHeight="1">
      <c r="A514" s="95" t="s">
        <v>1318</v>
      </c>
      <c r="B514" s="58" t="s">
        <v>151</v>
      </c>
      <c r="C514" s="57" t="s">
        <v>11</v>
      </c>
      <c r="D514" s="57" t="s">
        <v>57</v>
      </c>
      <c r="E514" s="52" t="s">
        <v>144</v>
      </c>
      <c r="F514" s="52" t="s">
        <v>139</v>
      </c>
      <c r="G514" s="52" t="s">
        <v>1282</v>
      </c>
      <c r="H514" s="52" t="s">
        <v>1319</v>
      </c>
      <c r="I514" s="52"/>
      <c r="J514" s="52" t="s">
        <v>1198</v>
      </c>
      <c r="K514" s="52" t="s">
        <v>152</v>
      </c>
      <c r="L514" s="52" t="s">
        <v>154</v>
      </c>
      <c r="M514" s="52">
        <v>1</v>
      </c>
      <c r="N514" s="52"/>
    </row>
    <row r="515" spans="1:14" s="21" customFormat="1" ht="48" customHeight="1">
      <c r="A515" s="68" t="s">
        <v>1320</v>
      </c>
      <c r="B515" s="68"/>
      <c r="C515" s="57" t="s">
        <v>11</v>
      </c>
      <c r="D515" s="57" t="s">
        <v>97</v>
      </c>
      <c r="E515" s="52" t="s">
        <v>144</v>
      </c>
      <c r="F515" s="52" t="s">
        <v>139</v>
      </c>
      <c r="G515" s="52" t="s">
        <v>1282</v>
      </c>
      <c r="H515" s="52" t="s">
        <v>1321</v>
      </c>
      <c r="I515" s="52"/>
      <c r="J515" s="52" t="s">
        <v>158</v>
      </c>
      <c r="K515" s="52" t="s">
        <v>152</v>
      </c>
      <c r="L515" s="52" t="s">
        <v>153</v>
      </c>
      <c r="M515" s="52">
        <v>2</v>
      </c>
      <c r="N515" s="52"/>
    </row>
    <row r="516" spans="1:14" s="21" customFormat="1" ht="48" customHeight="1">
      <c r="A516" s="66" t="s">
        <v>1322</v>
      </c>
      <c r="B516" s="58"/>
      <c r="C516" s="57" t="s">
        <v>11</v>
      </c>
      <c r="D516" s="57" t="s">
        <v>57</v>
      </c>
      <c r="E516" s="52" t="s">
        <v>144</v>
      </c>
      <c r="F516" s="52" t="s">
        <v>139</v>
      </c>
      <c r="G516" s="52" t="s">
        <v>1282</v>
      </c>
      <c r="H516" s="52" t="s">
        <v>1323</v>
      </c>
      <c r="I516" s="52" t="s">
        <v>999</v>
      </c>
      <c r="J516" s="52" t="s">
        <v>1023</v>
      </c>
      <c r="K516" s="52" t="s">
        <v>152</v>
      </c>
      <c r="L516" s="52" t="s">
        <v>153</v>
      </c>
      <c r="M516" s="52">
        <v>2</v>
      </c>
      <c r="N516" s="52"/>
    </row>
    <row r="517" spans="1:14" s="21" customFormat="1" ht="48" customHeight="1">
      <c r="A517" s="58" t="s">
        <v>1324</v>
      </c>
      <c r="B517" s="58"/>
      <c r="C517" s="57" t="s">
        <v>11</v>
      </c>
      <c r="D517" s="57" t="s">
        <v>57</v>
      </c>
      <c r="E517" s="52" t="s">
        <v>144</v>
      </c>
      <c r="F517" s="52" t="s">
        <v>139</v>
      </c>
      <c r="G517" s="52" t="s">
        <v>1282</v>
      </c>
      <c r="H517" s="52" t="s">
        <v>1325</v>
      </c>
      <c r="I517" s="52"/>
      <c r="J517" s="52" t="s">
        <v>158</v>
      </c>
      <c r="K517" s="52" t="s">
        <v>152</v>
      </c>
      <c r="L517" s="52" t="s">
        <v>153</v>
      </c>
      <c r="M517" s="52">
        <v>2</v>
      </c>
      <c r="N517" s="52"/>
    </row>
    <row r="518" spans="1:14" s="21" customFormat="1" ht="48" customHeight="1">
      <c r="A518" s="58" t="s">
        <v>1326</v>
      </c>
      <c r="B518" s="58"/>
      <c r="C518" s="57" t="s">
        <v>11</v>
      </c>
      <c r="D518" s="57" t="s">
        <v>45</v>
      </c>
      <c r="E518" s="52" t="s">
        <v>144</v>
      </c>
      <c r="F518" s="52" t="s">
        <v>139</v>
      </c>
      <c r="G518" s="52" t="s">
        <v>1282</v>
      </c>
      <c r="H518" s="52" t="s">
        <v>1327</v>
      </c>
      <c r="I518" s="52" t="s">
        <v>1328</v>
      </c>
      <c r="J518" s="52" t="s">
        <v>1023</v>
      </c>
      <c r="K518" s="52" t="s">
        <v>152</v>
      </c>
      <c r="L518" s="52" t="s">
        <v>154</v>
      </c>
      <c r="M518" s="52">
        <v>2</v>
      </c>
      <c r="N518" s="52"/>
    </row>
    <row r="519" spans="1:14" s="21" customFormat="1" ht="48" customHeight="1">
      <c r="A519" s="58" t="s">
        <v>1329</v>
      </c>
      <c r="B519" s="58"/>
      <c r="C519" s="57" t="s">
        <v>11</v>
      </c>
      <c r="D519" s="57" t="s">
        <v>45</v>
      </c>
      <c r="E519" s="52" t="s">
        <v>144</v>
      </c>
      <c r="F519" s="52" t="s">
        <v>139</v>
      </c>
      <c r="G519" s="52" t="s">
        <v>1282</v>
      </c>
      <c r="H519" s="52" t="s">
        <v>1330</v>
      </c>
      <c r="I519" s="52" t="s">
        <v>1328</v>
      </c>
      <c r="J519" s="52" t="s">
        <v>1023</v>
      </c>
      <c r="K519" s="52" t="s">
        <v>152</v>
      </c>
      <c r="L519" s="52" t="s">
        <v>154</v>
      </c>
      <c r="M519" s="52">
        <v>2</v>
      </c>
      <c r="N519" s="52" t="s">
        <v>1331</v>
      </c>
    </row>
    <row r="520" spans="1:14" s="21" customFormat="1" ht="48" customHeight="1">
      <c r="A520" s="58" t="s">
        <v>1332</v>
      </c>
      <c r="B520" s="58"/>
      <c r="C520" s="57" t="s">
        <v>11</v>
      </c>
      <c r="D520" s="57" t="s">
        <v>45</v>
      </c>
      <c r="E520" s="52" t="s">
        <v>144</v>
      </c>
      <c r="F520" s="52" t="s">
        <v>139</v>
      </c>
      <c r="G520" s="52" t="s">
        <v>1282</v>
      </c>
      <c r="H520" s="52" t="s">
        <v>1333</v>
      </c>
      <c r="I520" s="52" t="s">
        <v>1334</v>
      </c>
      <c r="J520" s="52" t="s">
        <v>1023</v>
      </c>
      <c r="K520" s="52" t="s">
        <v>152</v>
      </c>
      <c r="L520" s="52" t="s">
        <v>154</v>
      </c>
      <c r="M520" s="52">
        <v>2</v>
      </c>
      <c r="N520" s="52" t="s">
        <v>1309</v>
      </c>
    </row>
    <row r="521" spans="1:14" s="21" customFormat="1" ht="48" customHeight="1">
      <c r="A521" s="58" t="s">
        <v>1335</v>
      </c>
      <c r="B521" s="58"/>
      <c r="C521" s="57" t="s">
        <v>11</v>
      </c>
      <c r="D521" s="57" t="s">
        <v>45</v>
      </c>
      <c r="E521" s="52" t="s">
        <v>144</v>
      </c>
      <c r="F521" s="52" t="s">
        <v>139</v>
      </c>
      <c r="G521" s="52" t="s">
        <v>1282</v>
      </c>
      <c r="H521" s="52" t="s">
        <v>1336</v>
      </c>
      <c r="I521" s="52" t="s">
        <v>1328</v>
      </c>
      <c r="J521" s="52" t="s">
        <v>1023</v>
      </c>
      <c r="K521" s="52" t="s">
        <v>152</v>
      </c>
      <c r="L521" s="52" t="s">
        <v>153</v>
      </c>
      <c r="M521" s="52">
        <v>2</v>
      </c>
      <c r="N521" s="52"/>
    </row>
    <row r="522" spans="1:14" s="21" customFormat="1" ht="48" customHeight="1">
      <c r="A522" s="58" t="s">
        <v>1337</v>
      </c>
      <c r="B522" s="58"/>
      <c r="C522" s="57" t="s">
        <v>11</v>
      </c>
      <c r="D522" s="57" t="s">
        <v>45</v>
      </c>
      <c r="E522" s="52" t="s">
        <v>144</v>
      </c>
      <c r="F522" s="52" t="s">
        <v>139</v>
      </c>
      <c r="G522" s="52" t="s">
        <v>1282</v>
      </c>
      <c r="H522" s="52" t="s">
        <v>1338</v>
      </c>
      <c r="I522" s="52" t="s">
        <v>1232</v>
      </c>
      <c r="J522" s="52" t="s">
        <v>158</v>
      </c>
      <c r="K522" s="52" t="s">
        <v>151</v>
      </c>
      <c r="L522" s="52" t="s">
        <v>153</v>
      </c>
      <c r="M522" s="52">
        <v>1</v>
      </c>
      <c r="N522" s="52"/>
    </row>
    <row r="523" spans="1:14" s="21" customFormat="1" ht="48" customHeight="1">
      <c r="A523" s="66" t="s">
        <v>1339</v>
      </c>
      <c r="B523" s="67"/>
      <c r="C523" s="57" t="s">
        <v>11</v>
      </c>
      <c r="D523" s="57" t="s">
        <v>97</v>
      </c>
      <c r="E523" s="52" t="s">
        <v>144</v>
      </c>
      <c r="F523" s="52" t="s">
        <v>139</v>
      </c>
      <c r="G523" s="52" t="s">
        <v>1282</v>
      </c>
      <c r="H523" s="52" t="s">
        <v>1340</v>
      </c>
      <c r="I523" s="52"/>
      <c r="J523" s="52" t="s">
        <v>1341</v>
      </c>
      <c r="K523" s="52" t="s">
        <v>152</v>
      </c>
      <c r="L523" s="52" t="s">
        <v>153</v>
      </c>
      <c r="M523" s="52">
        <v>2</v>
      </c>
      <c r="N523" s="52"/>
    </row>
    <row r="524" spans="1:14" s="21" customFormat="1" ht="48" customHeight="1">
      <c r="A524" s="66" t="s">
        <v>1342</v>
      </c>
      <c r="B524" s="67"/>
      <c r="C524" s="57" t="s">
        <v>11</v>
      </c>
      <c r="D524" s="57" t="s">
        <v>97</v>
      </c>
      <c r="E524" s="52" t="s">
        <v>144</v>
      </c>
      <c r="F524" s="52" t="s">
        <v>139</v>
      </c>
      <c r="G524" s="52" t="s">
        <v>1282</v>
      </c>
      <c r="H524" s="52" t="s">
        <v>1343</v>
      </c>
      <c r="I524" s="52" t="s">
        <v>1344</v>
      </c>
      <c r="J524" s="52" t="s">
        <v>1345</v>
      </c>
      <c r="K524" s="52" t="s">
        <v>152</v>
      </c>
      <c r="L524" s="52" t="s">
        <v>153</v>
      </c>
      <c r="M524" s="52">
        <v>2</v>
      </c>
      <c r="N524" s="52" t="s">
        <v>351</v>
      </c>
    </row>
    <row r="525" spans="1:14" s="21" customFormat="1" ht="48" customHeight="1">
      <c r="A525" s="66" t="s">
        <v>1346</v>
      </c>
      <c r="B525" s="67"/>
      <c r="C525" s="57" t="s">
        <v>11</v>
      </c>
      <c r="D525" s="57" t="s">
        <v>97</v>
      </c>
      <c r="E525" s="52" t="s">
        <v>144</v>
      </c>
      <c r="F525" s="52" t="s">
        <v>139</v>
      </c>
      <c r="G525" s="52" t="s">
        <v>1282</v>
      </c>
      <c r="H525" s="52" t="s">
        <v>1347</v>
      </c>
      <c r="I525" s="52"/>
      <c r="J525" s="52" t="s">
        <v>1345</v>
      </c>
      <c r="K525" s="52" t="s">
        <v>152</v>
      </c>
      <c r="L525" s="52" t="s">
        <v>153</v>
      </c>
      <c r="M525" s="52">
        <v>2</v>
      </c>
      <c r="N525" s="52" t="s">
        <v>388</v>
      </c>
    </row>
    <row r="526" spans="1:14" s="21" customFormat="1" ht="48" customHeight="1">
      <c r="A526" s="68" t="s">
        <v>1348</v>
      </c>
      <c r="B526" s="58"/>
      <c r="C526" s="57" t="s">
        <v>11</v>
      </c>
      <c r="D526" s="57" t="s">
        <v>57</v>
      </c>
      <c r="E526" s="65" t="s">
        <v>144</v>
      </c>
      <c r="F526" s="52" t="s">
        <v>139</v>
      </c>
      <c r="G526" s="52" t="s">
        <v>1282</v>
      </c>
      <c r="H526" s="52" t="s">
        <v>1349</v>
      </c>
      <c r="I526" s="52" t="s">
        <v>1350</v>
      </c>
      <c r="J526" s="52" t="s">
        <v>1090</v>
      </c>
      <c r="K526" s="52" t="s">
        <v>152</v>
      </c>
      <c r="L526" s="52" t="s">
        <v>153</v>
      </c>
      <c r="M526" s="52">
        <v>2</v>
      </c>
      <c r="N526" s="52" t="s">
        <v>388</v>
      </c>
    </row>
    <row r="527" spans="1:14" s="21" customFormat="1" ht="48" customHeight="1">
      <c r="A527" s="68" t="s">
        <v>1351</v>
      </c>
      <c r="B527" s="58"/>
      <c r="C527" s="57" t="s">
        <v>11</v>
      </c>
      <c r="D527" s="57" t="s">
        <v>57</v>
      </c>
      <c r="E527" s="65" t="s">
        <v>144</v>
      </c>
      <c r="F527" s="52" t="s">
        <v>139</v>
      </c>
      <c r="G527" s="52" t="s">
        <v>1282</v>
      </c>
      <c r="H527" s="52" t="s">
        <v>1352</v>
      </c>
      <c r="I527" s="52" t="s">
        <v>1353</v>
      </c>
      <c r="J527" s="52" t="s">
        <v>1090</v>
      </c>
      <c r="K527" s="52" t="s">
        <v>152</v>
      </c>
      <c r="L527" s="52" t="s">
        <v>154</v>
      </c>
      <c r="M527" s="52">
        <v>2</v>
      </c>
      <c r="N527" s="52"/>
    </row>
    <row r="528" spans="1:14" s="21" customFormat="1" ht="48" customHeight="1">
      <c r="A528" s="68" t="s">
        <v>1354</v>
      </c>
      <c r="B528" s="58"/>
      <c r="C528" s="57" t="s">
        <v>11</v>
      </c>
      <c r="D528" s="57" t="s">
        <v>57</v>
      </c>
      <c r="E528" s="65" t="s">
        <v>144</v>
      </c>
      <c r="F528" s="52" t="s">
        <v>139</v>
      </c>
      <c r="G528" s="52" t="s">
        <v>1282</v>
      </c>
      <c r="H528" s="52" t="s">
        <v>1352</v>
      </c>
      <c r="I528" s="52" t="s">
        <v>1057</v>
      </c>
      <c r="J528" s="52" t="s">
        <v>158</v>
      </c>
      <c r="K528" s="52" t="s">
        <v>152</v>
      </c>
      <c r="L528" s="52" t="s">
        <v>154</v>
      </c>
      <c r="M528" s="52">
        <v>2</v>
      </c>
      <c r="N528" s="52" t="s">
        <v>1205</v>
      </c>
    </row>
    <row r="529" spans="1:14" s="21" customFormat="1" ht="48" customHeight="1">
      <c r="A529" s="68" t="s">
        <v>1355</v>
      </c>
      <c r="B529" s="58"/>
      <c r="C529" s="57" t="s">
        <v>11</v>
      </c>
      <c r="D529" s="57" t="s">
        <v>57</v>
      </c>
      <c r="E529" s="65" t="s">
        <v>144</v>
      </c>
      <c r="F529" s="52" t="s">
        <v>139</v>
      </c>
      <c r="G529" s="52" t="s">
        <v>1282</v>
      </c>
      <c r="H529" s="52" t="s">
        <v>1356</v>
      </c>
      <c r="I529" s="52" t="s">
        <v>1350</v>
      </c>
      <c r="J529" s="52" t="s">
        <v>1090</v>
      </c>
      <c r="K529" s="52" t="s">
        <v>152</v>
      </c>
      <c r="L529" s="52" t="s">
        <v>153</v>
      </c>
      <c r="M529" s="52">
        <v>2</v>
      </c>
      <c r="N529" s="52"/>
    </row>
    <row r="530" spans="1:14" s="21" customFormat="1" ht="48" customHeight="1">
      <c r="A530" s="58" t="s">
        <v>1357</v>
      </c>
      <c r="B530" s="58"/>
      <c r="C530" s="57" t="s">
        <v>11</v>
      </c>
      <c r="D530" s="57" t="s">
        <v>90</v>
      </c>
      <c r="E530" s="52" t="s">
        <v>144</v>
      </c>
      <c r="F530" s="52" t="s">
        <v>139</v>
      </c>
      <c r="G530" s="52" t="s">
        <v>1282</v>
      </c>
      <c r="H530" s="52" t="s">
        <v>1358</v>
      </c>
      <c r="I530" s="52" t="s">
        <v>999</v>
      </c>
      <c r="J530" s="52" t="s">
        <v>1359</v>
      </c>
      <c r="K530" s="52" t="s">
        <v>152</v>
      </c>
      <c r="L530" s="52" t="s">
        <v>154</v>
      </c>
      <c r="M530" s="52">
        <v>2</v>
      </c>
      <c r="N530" s="52" t="s">
        <v>348</v>
      </c>
    </row>
    <row r="531" spans="1:14" s="21" customFormat="1" ht="48" customHeight="1">
      <c r="A531" s="58" t="s">
        <v>1360</v>
      </c>
      <c r="B531" s="58"/>
      <c r="C531" s="57" t="s">
        <v>11</v>
      </c>
      <c r="D531" s="57" t="s">
        <v>90</v>
      </c>
      <c r="E531" s="52" t="s">
        <v>144</v>
      </c>
      <c r="F531" s="52" t="s">
        <v>139</v>
      </c>
      <c r="G531" s="52" t="s">
        <v>1282</v>
      </c>
      <c r="H531" s="52" t="s">
        <v>1361</v>
      </c>
      <c r="I531" s="52" t="s">
        <v>999</v>
      </c>
      <c r="J531" s="52" t="s">
        <v>1090</v>
      </c>
      <c r="K531" s="52" t="s">
        <v>152</v>
      </c>
      <c r="L531" s="52" t="s">
        <v>154</v>
      </c>
      <c r="M531" s="52">
        <v>2</v>
      </c>
      <c r="N531" s="52" t="s">
        <v>1309</v>
      </c>
    </row>
    <row r="532" spans="1:14" s="21" customFormat="1" ht="48" customHeight="1">
      <c r="A532" s="58" t="s">
        <v>1362</v>
      </c>
      <c r="B532" s="58"/>
      <c r="C532" s="57" t="s">
        <v>11</v>
      </c>
      <c r="D532" s="57" t="s">
        <v>69</v>
      </c>
      <c r="E532" s="52" t="s">
        <v>144</v>
      </c>
      <c r="F532" s="52" t="s">
        <v>139</v>
      </c>
      <c r="G532" s="52" t="s">
        <v>1282</v>
      </c>
      <c r="H532" s="52" t="s">
        <v>1363</v>
      </c>
      <c r="I532" s="52"/>
      <c r="J532" s="52" t="s">
        <v>158</v>
      </c>
      <c r="K532" s="52" t="s">
        <v>152</v>
      </c>
      <c r="L532" s="52" t="s">
        <v>154</v>
      </c>
      <c r="M532" s="52">
        <v>2</v>
      </c>
      <c r="N532" s="52" t="s">
        <v>1331</v>
      </c>
    </row>
    <row r="533" spans="1:14" s="21" customFormat="1" ht="48" customHeight="1">
      <c r="A533" s="68" t="s">
        <v>1364</v>
      </c>
      <c r="B533" s="58"/>
      <c r="C533" s="57" t="s">
        <v>11</v>
      </c>
      <c r="D533" s="57" t="s">
        <v>103</v>
      </c>
      <c r="E533" s="52" t="s">
        <v>144</v>
      </c>
      <c r="F533" s="52" t="s">
        <v>139</v>
      </c>
      <c r="G533" s="52" t="s">
        <v>1282</v>
      </c>
      <c r="H533" s="52" t="s">
        <v>1365</v>
      </c>
      <c r="I533" s="52"/>
      <c r="J533" s="52" t="s">
        <v>158</v>
      </c>
      <c r="K533" s="52" t="s">
        <v>152</v>
      </c>
      <c r="L533" s="52" t="s">
        <v>154</v>
      </c>
      <c r="M533" s="52">
        <v>2</v>
      </c>
      <c r="N533" s="52"/>
    </row>
    <row r="534" spans="1:14" s="21" customFormat="1" ht="48" customHeight="1">
      <c r="A534" s="68" t="s">
        <v>1366</v>
      </c>
      <c r="B534" s="58"/>
      <c r="C534" s="57" t="s">
        <v>11</v>
      </c>
      <c r="D534" s="57" t="s">
        <v>103</v>
      </c>
      <c r="E534" s="52" t="s">
        <v>144</v>
      </c>
      <c r="F534" s="52" t="s">
        <v>139</v>
      </c>
      <c r="G534" s="52" t="s">
        <v>1282</v>
      </c>
      <c r="H534" s="52" t="s">
        <v>1367</v>
      </c>
      <c r="I534" s="52"/>
      <c r="J534" s="52" t="s">
        <v>158</v>
      </c>
      <c r="K534" s="52" t="s">
        <v>152</v>
      </c>
      <c r="L534" s="52" t="s">
        <v>154</v>
      </c>
      <c r="M534" s="52">
        <v>2</v>
      </c>
      <c r="N534" s="52"/>
    </row>
    <row r="535" spans="1:14" s="21" customFormat="1" ht="48" customHeight="1">
      <c r="A535" s="68" t="s">
        <v>1368</v>
      </c>
      <c r="B535" s="58"/>
      <c r="C535" s="57" t="s">
        <v>11</v>
      </c>
      <c r="D535" s="57" t="s">
        <v>97</v>
      </c>
      <c r="E535" s="52" t="s">
        <v>144</v>
      </c>
      <c r="F535" s="52" t="s">
        <v>139</v>
      </c>
      <c r="G535" s="52" t="s">
        <v>1282</v>
      </c>
      <c r="H535" s="52" t="s">
        <v>1057</v>
      </c>
      <c r="I535" s="52" t="s">
        <v>1057</v>
      </c>
      <c r="J535" s="52" t="s">
        <v>158</v>
      </c>
      <c r="K535" s="52" t="s">
        <v>152</v>
      </c>
      <c r="L535" s="52" t="s">
        <v>135</v>
      </c>
      <c r="M535" s="52">
        <v>2</v>
      </c>
      <c r="N535" s="52" t="s">
        <v>1550</v>
      </c>
    </row>
    <row r="536" spans="1:14" s="21" customFormat="1" ht="48" customHeight="1">
      <c r="A536" s="61" t="s">
        <v>1369</v>
      </c>
      <c r="B536" s="53"/>
      <c r="C536" s="52" t="s">
        <v>15</v>
      </c>
      <c r="D536" s="52" t="s">
        <v>70</v>
      </c>
      <c r="E536" s="52" t="s">
        <v>144</v>
      </c>
      <c r="F536" s="52" t="s">
        <v>139</v>
      </c>
      <c r="G536" s="52" t="s">
        <v>1370</v>
      </c>
      <c r="H536" s="52" t="s">
        <v>1371</v>
      </c>
      <c r="I536" s="52"/>
      <c r="J536" s="52" t="s">
        <v>234</v>
      </c>
      <c r="K536" s="52" t="s">
        <v>152</v>
      </c>
      <c r="L536" s="52" t="s">
        <v>154</v>
      </c>
      <c r="M536" s="52">
        <v>2</v>
      </c>
      <c r="N536" s="52" t="s">
        <v>1205</v>
      </c>
    </row>
    <row r="537" spans="1:14" s="21" customFormat="1" ht="48" customHeight="1">
      <c r="A537" s="70" t="s">
        <v>1372</v>
      </c>
      <c r="B537" s="53"/>
      <c r="C537" s="52" t="s">
        <v>15</v>
      </c>
      <c r="D537" s="52" t="s">
        <v>33</v>
      </c>
      <c r="E537" s="52" t="s">
        <v>144</v>
      </c>
      <c r="F537" s="52" t="s">
        <v>139</v>
      </c>
      <c r="G537" s="52" t="s">
        <v>1370</v>
      </c>
      <c r="H537" s="52" t="s">
        <v>1373</v>
      </c>
      <c r="I537" s="52"/>
      <c r="J537" s="52" t="s">
        <v>234</v>
      </c>
      <c r="K537" s="52" t="s">
        <v>152</v>
      </c>
      <c r="L537" s="52" t="s">
        <v>153</v>
      </c>
      <c r="M537" s="52">
        <v>2</v>
      </c>
      <c r="N537" s="52" t="s">
        <v>351</v>
      </c>
    </row>
    <row r="538" spans="1:14" s="21" customFormat="1" ht="48" customHeight="1">
      <c r="A538" s="61" t="s">
        <v>1374</v>
      </c>
      <c r="B538" s="53"/>
      <c r="C538" s="52" t="s">
        <v>4</v>
      </c>
      <c r="D538" s="52" t="s">
        <v>53</v>
      </c>
      <c r="E538" s="52" t="s">
        <v>144</v>
      </c>
      <c r="F538" s="52" t="s">
        <v>139</v>
      </c>
      <c r="G538" s="52" t="s">
        <v>1370</v>
      </c>
      <c r="H538" s="52" t="s">
        <v>1375</v>
      </c>
      <c r="I538" s="52"/>
      <c r="J538" s="52" t="s">
        <v>234</v>
      </c>
      <c r="K538" s="52" t="s">
        <v>152</v>
      </c>
      <c r="L538" s="52" t="s">
        <v>153</v>
      </c>
      <c r="M538" s="52">
        <v>2</v>
      </c>
      <c r="N538" s="52"/>
    </row>
    <row r="539" spans="1:14" s="21" customFormat="1" ht="48" customHeight="1">
      <c r="A539" s="70" t="s">
        <v>1376</v>
      </c>
      <c r="B539" s="53"/>
      <c r="C539" s="52" t="s">
        <v>15</v>
      </c>
      <c r="D539" s="52" t="s">
        <v>81</v>
      </c>
      <c r="E539" s="52" t="s">
        <v>144</v>
      </c>
      <c r="F539" s="52" t="s">
        <v>139</v>
      </c>
      <c r="G539" s="52" t="s">
        <v>1370</v>
      </c>
      <c r="H539" s="52" t="s">
        <v>1377</v>
      </c>
      <c r="I539" s="52"/>
      <c r="J539" s="52" t="s">
        <v>234</v>
      </c>
      <c r="K539" s="52" t="s">
        <v>152</v>
      </c>
      <c r="L539" s="52" t="s">
        <v>153</v>
      </c>
      <c r="M539" s="52">
        <v>2</v>
      </c>
      <c r="N539" s="52"/>
    </row>
    <row r="540" spans="1:14" s="21" customFormat="1" ht="48" customHeight="1">
      <c r="A540" s="70" t="s">
        <v>1378</v>
      </c>
      <c r="B540" s="53"/>
      <c r="C540" s="52" t="s">
        <v>4</v>
      </c>
      <c r="D540" s="52" t="s">
        <v>65</v>
      </c>
      <c r="E540" s="52" t="s">
        <v>144</v>
      </c>
      <c r="F540" s="52" t="s">
        <v>139</v>
      </c>
      <c r="G540" s="52" t="s">
        <v>1370</v>
      </c>
      <c r="H540" s="52" t="s">
        <v>1379</v>
      </c>
      <c r="I540" s="52"/>
      <c r="J540" s="52" t="s">
        <v>234</v>
      </c>
      <c r="K540" s="52" t="s">
        <v>152</v>
      </c>
      <c r="L540" s="52" t="s">
        <v>135</v>
      </c>
      <c r="M540" s="52">
        <v>2</v>
      </c>
      <c r="N540" s="52" t="s">
        <v>1551</v>
      </c>
    </row>
    <row r="541" spans="1:14" s="21" customFormat="1" ht="48" customHeight="1">
      <c r="A541" s="70" t="s">
        <v>1380</v>
      </c>
      <c r="B541" s="53"/>
      <c r="C541" s="52" t="s">
        <v>18</v>
      </c>
      <c r="D541" s="52" t="s">
        <v>36</v>
      </c>
      <c r="E541" s="52" t="s">
        <v>144</v>
      </c>
      <c r="F541" s="52" t="s">
        <v>139</v>
      </c>
      <c r="G541" s="52" t="s">
        <v>1370</v>
      </c>
      <c r="H541" s="52" t="s">
        <v>1381</v>
      </c>
      <c r="I541" s="52"/>
      <c r="J541" s="52" t="s">
        <v>234</v>
      </c>
      <c r="K541" s="52" t="s">
        <v>152</v>
      </c>
      <c r="L541" s="52" t="s">
        <v>135</v>
      </c>
      <c r="M541" s="52">
        <v>2</v>
      </c>
      <c r="N541" s="52" t="s">
        <v>1552</v>
      </c>
    </row>
    <row r="542" spans="1:14" s="21" customFormat="1" ht="48" customHeight="1">
      <c r="A542" s="70" t="s">
        <v>1382</v>
      </c>
      <c r="B542" s="53"/>
      <c r="C542" s="52" t="s">
        <v>4</v>
      </c>
      <c r="D542" s="52" t="s">
        <v>53</v>
      </c>
      <c r="E542" s="52" t="s">
        <v>144</v>
      </c>
      <c r="F542" s="52" t="s">
        <v>139</v>
      </c>
      <c r="G542" s="52" t="s">
        <v>1370</v>
      </c>
      <c r="H542" s="52" t="s">
        <v>1383</v>
      </c>
      <c r="I542" s="52"/>
      <c r="J542" s="52" t="s">
        <v>234</v>
      </c>
      <c r="K542" s="52" t="s">
        <v>152</v>
      </c>
      <c r="L542" s="52" t="s">
        <v>135</v>
      </c>
      <c r="M542" s="52">
        <v>2</v>
      </c>
      <c r="N542" s="52" t="s">
        <v>946</v>
      </c>
    </row>
    <row r="543" spans="1:14" s="21" customFormat="1" ht="48" customHeight="1">
      <c r="A543" s="70" t="s">
        <v>1384</v>
      </c>
      <c r="B543" s="53"/>
      <c r="C543" s="52" t="s">
        <v>18</v>
      </c>
      <c r="D543" s="52" t="s">
        <v>49</v>
      </c>
      <c r="E543" s="52" t="s">
        <v>144</v>
      </c>
      <c r="F543" s="52" t="s">
        <v>139</v>
      </c>
      <c r="G543" s="52" t="s">
        <v>1370</v>
      </c>
      <c r="H543" s="52" t="s">
        <v>1385</v>
      </c>
      <c r="I543" s="52"/>
      <c r="J543" s="52" t="s">
        <v>234</v>
      </c>
      <c r="K543" s="52" t="s">
        <v>152</v>
      </c>
      <c r="L543" s="52" t="s">
        <v>153</v>
      </c>
      <c r="M543" s="52">
        <v>2</v>
      </c>
      <c r="N543" s="52" t="s">
        <v>388</v>
      </c>
    </row>
    <row r="544" spans="1:14" s="21" customFormat="1" ht="48" customHeight="1">
      <c r="A544" s="61" t="s">
        <v>1386</v>
      </c>
      <c r="B544" s="53"/>
      <c r="C544" s="52" t="s">
        <v>4</v>
      </c>
      <c r="D544" s="52" t="s">
        <v>40</v>
      </c>
      <c r="E544" s="52" t="s">
        <v>144</v>
      </c>
      <c r="F544" s="52" t="s">
        <v>139</v>
      </c>
      <c r="G544" s="52" t="s">
        <v>1370</v>
      </c>
      <c r="H544" s="52" t="s">
        <v>1387</v>
      </c>
      <c r="I544" s="52"/>
      <c r="J544" s="52" t="s">
        <v>234</v>
      </c>
      <c r="K544" s="52" t="s">
        <v>152</v>
      </c>
      <c r="L544" s="52" t="s">
        <v>153</v>
      </c>
      <c r="M544" s="52">
        <v>2</v>
      </c>
      <c r="N544" s="52"/>
    </row>
    <row r="545" spans="1:14" s="21" customFormat="1" ht="48" customHeight="1">
      <c r="A545" s="70" t="s">
        <v>1388</v>
      </c>
      <c r="B545" s="53"/>
      <c r="C545" s="52" t="s">
        <v>15</v>
      </c>
      <c r="D545" s="52" t="s">
        <v>58</v>
      </c>
      <c r="E545" s="52" t="s">
        <v>144</v>
      </c>
      <c r="F545" s="52" t="s">
        <v>139</v>
      </c>
      <c r="G545" s="52" t="s">
        <v>1370</v>
      </c>
      <c r="H545" s="52" t="s">
        <v>1389</v>
      </c>
      <c r="I545" s="52"/>
      <c r="J545" s="52" t="s">
        <v>234</v>
      </c>
      <c r="K545" s="52" t="s">
        <v>152</v>
      </c>
      <c r="L545" s="52" t="s">
        <v>153</v>
      </c>
      <c r="M545" s="52">
        <v>2</v>
      </c>
      <c r="N545" s="52"/>
    </row>
    <row r="546" spans="1:14" s="21" customFormat="1" ht="48" customHeight="1">
      <c r="A546" s="61" t="s">
        <v>1390</v>
      </c>
      <c r="B546" s="53"/>
      <c r="C546" s="52" t="s">
        <v>15</v>
      </c>
      <c r="D546" s="52" t="s">
        <v>58</v>
      </c>
      <c r="E546" s="52" t="s">
        <v>144</v>
      </c>
      <c r="F546" s="52" t="s">
        <v>139</v>
      </c>
      <c r="G546" s="52" t="s">
        <v>1370</v>
      </c>
      <c r="H546" s="52" t="s">
        <v>1391</v>
      </c>
      <c r="I546" s="52"/>
      <c r="J546" s="52" t="s">
        <v>234</v>
      </c>
      <c r="K546" s="52" t="s">
        <v>152</v>
      </c>
      <c r="L546" s="52" t="s">
        <v>153</v>
      </c>
      <c r="M546" s="52">
        <v>2</v>
      </c>
      <c r="N546" s="52"/>
    </row>
    <row r="547" spans="1:14" s="21" customFormat="1" ht="48" customHeight="1">
      <c r="A547" s="70" t="s">
        <v>1392</v>
      </c>
      <c r="B547" s="53"/>
      <c r="C547" s="52" t="s">
        <v>15</v>
      </c>
      <c r="D547" s="52" t="s">
        <v>46</v>
      </c>
      <c r="E547" s="52" t="s">
        <v>144</v>
      </c>
      <c r="F547" s="52" t="s">
        <v>139</v>
      </c>
      <c r="G547" s="52" t="s">
        <v>1370</v>
      </c>
      <c r="H547" s="52" t="s">
        <v>1393</v>
      </c>
      <c r="I547" s="52"/>
      <c r="J547" s="52" t="s">
        <v>234</v>
      </c>
      <c r="K547" s="52" t="s">
        <v>152</v>
      </c>
      <c r="L547" s="52" t="s">
        <v>135</v>
      </c>
      <c r="M547" s="52">
        <v>2</v>
      </c>
      <c r="N547" s="52" t="s">
        <v>1549</v>
      </c>
    </row>
    <row r="548" spans="1:14" s="21" customFormat="1" ht="48" customHeight="1">
      <c r="A548" s="61" t="s">
        <v>1394</v>
      </c>
      <c r="B548" s="53"/>
      <c r="C548" s="52" t="s">
        <v>18</v>
      </c>
      <c r="D548" s="52" t="s">
        <v>84</v>
      </c>
      <c r="E548" s="52" t="s">
        <v>144</v>
      </c>
      <c r="F548" s="52" t="s">
        <v>139</v>
      </c>
      <c r="G548" s="52" t="s">
        <v>1370</v>
      </c>
      <c r="H548" s="52" t="s">
        <v>1395</v>
      </c>
      <c r="I548" s="52"/>
      <c r="J548" s="52" t="s">
        <v>234</v>
      </c>
      <c r="K548" s="52" t="s">
        <v>152</v>
      </c>
      <c r="L548" s="52" t="s">
        <v>153</v>
      </c>
      <c r="M548" s="52">
        <v>2</v>
      </c>
      <c r="N548" s="52"/>
    </row>
    <row r="549" spans="1:14" s="21" customFormat="1" ht="48" customHeight="1">
      <c r="A549" s="70" t="s">
        <v>1396</v>
      </c>
      <c r="B549" s="53"/>
      <c r="C549" s="52" t="s">
        <v>18</v>
      </c>
      <c r="D549" s="52" t="s">
        <v>84</v>
      </c>
      <c r="E549" s="52" t="s">
        <v>144</v>
      </c>
      <c r="F549" s="52" t="s">
        <v>139</v>
      </c>
      <c r="G549" s="52" t="s">
        <v>1370</v>
      </c>
      <c r="H549" s="52" t="s">
        <v>1397</v>
      </c>
      <c r="I549" s="52"/>
      <c r="J549" s="52" t="s">
        <v>234</v>
      </c>
      <c r="K549" s="52" t="s">
        <v>152</v>
      </c>
      <c r="L549" s="52" t="s">
        <v>153</v>
      </c>
      <c r="M549" s="52">
        <v>2</v>
      </c>
      <c r="N549" s="52"/>
    </row>
    <row r="550" spans="1:14" s="21" customFormat="1" ht="48" customHeight="1">
      <c r="A550" s="61" t="s">
        <v>1398</v>
      </c>
      <c r="B550" s="53"/>
      <c r="C550" s="52" t="s">
        <v>15</v>
      </c>
      <c r="D550" s="52" t="s">
        <v>81</v>
      </c>
      <c r="E550" s="52" t="s">
        <v>144</v>
      </c>
      <c r="F550" s="52" t="s">
        <v>139</v>
      </c>
      <c r="G550" s="52" t="s">
        <v>1370</v>
      </c>
      <c r="H550" s="52" t="s">
        <v>1399</v>
      </c>
      <c r="I550" s="52"/>
      <c r="J550" s="52" t="s">
        <v>234</v>
      </c>
      <c r="K550" s="52" t="s">
        <v>152</v>
      </c>
      <c r="L550" s="52" t="s">
        <v>153</v>
      </c>
      <c r="M550" s="52">
        <v>2</v>
      </c>
      <c r="N550" s="52"/>
    </row>
    <row r="551" spans="1:14" s="21" customFormat="1" ht="48" customHeight="1">
      <c r="A551" s="61" t="s">
        <v>1400</v>
      </c>
      <c r="B551" s="53"/>
      <c r="C551" s="52" t="s">
        <v>4</v>
      </c>
      <c r="D551" s="52" t="s">
        <v>53</v>
      </c>
      <c r="E551" s="52" t="s">
        <v>144</v>
      </c>
      <c r="F551" s="52" t="s">
        <v>139</v>
      </c>
      <c r="G551" s="52" t="s">
        <v>1370</v>
      </c>
      <c r="H551" s="52" t="s">
        <v>1401</v>
      </c>
      <c r="I551" s="52"/>
      <c r="J551" s="52" t="s">
        <v>234</v>
      </c>
      <c r="K551" s="52" t="s">
        <v>152</v>
      </c>
      <c r="L551" s="52" t="s">
        <v>153</v>
      </c>
      <c r="M551" s="52">
        <v>2</v>
      </c>
      <c r="N551" s="52"/>
    </row>
    <row r="552" spans="1:14" s="21" customFormat="1" ht="48" customHeight="1">
      <c r="A552" s="70" t="s">
        <v>1402</v>
      </c>
      <c r="B552" s="53"/>
      <c r="C552" s="52" t="s">
        <v>15</v>
      </c>
      <c r="D552" s="52" t="s">
        <v>81</v>
      </c>
      <c r="E552" s="52" t="s">
        <v>144</v>
      </c>
      <c r="F552" s="52" t="s">
        <v>139</v>
      </c>
      <c r="G552" s="52" t="s">
        <v>1370</v>
      </c>
      <c r="H552" s="52" t="s">
        <v>1403</v>
      </c>
      <c r="I552" s="52"/>
      <c r="J552" s="52" t="s">
        <v>234</v>
      </c>
      <c r="K552" s="52" t="s">
        <v>152</v>
      </c>
      <c r="L552" s="52" t="s">
        <v>153</v>
      </c>
      <c r="M552" s="52">
        <v>2</v>
      </c>
      <c r="N552" s="52"/>
    </row>
    <row r="553" spans="1:14" s="21" customFormat="1" ht="48" customHeight="1">
      <c r="A553" s="61" t="s">
        <v>1404</v>
      </c>
      <c r="B553" s="53"/>
      <c r="C553" s="52" t="s">
        <v>4</v>
      </c>
      <c r="D553" s="52" t="s">
        <v>40</v>
      </c>
      <c r="E553" s="52" t="s">
        <v>144</v>
      </c>
      <c r="F553" s="52" t="s">
        <v>139</v>
      </c>
      <c r="G553" s="52" t="s">
        <v>1370</v>
      </c>
      <c r="H553" s="52" t="s">
        <v>1405</v>
      </c>
      <c r="I553" s="52"/>
      <c r="J553" s="52" t="s">
        <v>234</v>
      </c>
      <c r="K553" s="52" t="s">
        <v>152</v>
      </c>
      <c r="L553" s="52" t="s">
        <v>154</v>
      </c>
      <c r="M553" s="52">
        <v>2</v>
      </c>
      <c r="N553" s="52"/>
    </row>
    <row r="554" spans="1:14" s="21" customFormat="1" ht="48" customHeight="1">
      <c r="A554" s="61" t="s">
        <v>1406</v>
      </c>
      <c r="B554" s="53"/>
      <c r="C554" s="52" t="s">
        <v>4</v>
      </c>
      <c r="D554" s="52" t="s">
        <v>40</v>
      </c>
      <c r="E554" s="52" t="s">
        <v>144</v>
      </c>
      <c r="F554" s="52" t="s">
        <v>139</v>
      </c>
      <c r="G554" s="52" t="s">
        <v>1370</v>
      </c>
      <c r="H554" s="52" t="s">
        <v>1407</v>
      </c>
      <c r="I554" s="52"/>
      <c r="J554" s="52" t="s">
        <v>234</v>
      </c>
      <c r="K554" s="52" t="s">
        <v>152</v>
      </c>
      <c r="L554" s="52" t="s">
        <v>153</v>
      </c>
      <c r="M554" s="52">
        <v>2</v>
      </c>
      <c r="N554" s="52"/>
    </row>
    <row r="555" spans="1:14" s="21" customFormat="1" ht="48" customHeight="1">
      <c r="A555" s="70" t="s">
        <v>1408</v>
      </c>
      <c r="B555" s="53"/>
      <c r="C555" s="52" t="s">
        <v>15</v>
      </c>
      <c r="D555" s="52" t="s">
        <v>81</v>
      </c>
      <c r="E555" s="52" t="s">
        <v>144</v>
      </c>
      <c r="F555" s="52" t="s">
        <v>139</v>
      </c>
      <c r="G555" s="52" t="s">
        <v>1370</v>
      </c>
      <c r="H555" s="52" t="s">
        <v>1409</v>
      </c>
      <c r="I555" s="52"/>
      <c r="J555" s="52" t="s">
        <v>234</v>
      </c>
      <c r="K555" s="52" t="s">
        <v>152</v>
      </c>
      <c r="L555" s="52" t="s">
        <v>135</v>
      </c>
      <c r="M555" s="52">
        <v>2</v>
      </c>
      <c r="N555" s="52" t="s">
        <v>944</v>
      </c>
    </row>
    <row r="556" spans="1:14" s="21" customFormat="1" ht="48" customHeight="1">
      <c r="A556" s="70" t="s">
        <v>1410</v>
      </c>
      <c r="B556" s="53"/>
      <c r="C556" s="52" t="s">
        <v>4</v>
      </c>
      <c r="D556" s="52" t="s">
        <v>53</v>
      </c>
      <c r="E556" s="52" t="s">
        <v>144</v>
      </c>
      <c r="F556" s="52" t="s">
        <v>139</v>
      </c>
      <c r="G556" s="52" t="s">
        <v>1370</v>
      </c>
      <c r="H556" s="52" t="s">
        <v>1057</v>
      </c>
      <c r="I556" s="52"/>
      <c r="J556" s="52" t="s">
        <v>234</v>
      </c>
      <c r="K556" s="52" t="s">
        <v>152</v>
      </c>
      <c r="L556" s="52" t="s">
        <v>135</v>
      </c>
      <c r="M556" s="52">
        <v>2</v>
      </c>
      <c r="N556" s="52" t="s">
        <v>1542</v>
      </c>
    </row>
    <row r="557" spans="1:14" s="21" customFormat="1" ht="48" customHeight="1">
      <c r="A557" s="55" t="s">
        <v>1411</v>
      </c>
      <c r="B557" s="65"/>
      <c r="C557" s="52" t="s">
        <v>7</v>
      </c>
      <c r="D557" s="52" t="s">
        <v>78</v>
      </c>
      <c r="E557" s="52" t="s">
        <v>144</v>
      </c>
      <c r="F557" s="52" t="s">
        <v>139</v>
      </c>
      <c r="G557" s="52" t="s">
        <v>1412</v>
      </c>
      <c r="H557" s="52" t="s">
        <v>1413</v>
      </c>
      <c r="I557" s="52" t="s">
        <v>1232</v>
      </c>
      <c r="J557" s="52" t="s">
        <v>158</v>
      </c>
      <c r="K557" s="52" t="s">
        <v>152</v>
      </c>
      <c r="L557" s="52" t="s">
        <v>154</v>
      </c>
      <c r="M557" s="52">
        <v>2</v>
      </c>
      <c r="N557" s="52" t="s">
        <v>1331</v>
      </c>
    </row>
    <row r="558" spans="1:14" s="21" customFormat="1" ht="48" customHeight="1">
      <c r="A558" s="55" t="s">
        <v>1414</v>
      </c>
      <c r="B558" s="65"/>
      <c r="C558" s="52" t="s">
        <v>7</v>
      </c>
      <c r="D558" s="52" t="s">
        <v>102</v>
      </c>
      <c r="E558" s="52" t="s">
        <v>144</v>
      </c>
      <c r="F558" s="52" t="s">
        <v>139</v>
      </c>
      <c r="G558" s="52" t="s">
        <v>1412</v>
      </c>
      <c r="H558" s="52" t="s">
        <v>1415</v>
      </c>
      <c r="I558" s="52" t="s">
        <v>999</v>
      </c>
      <c r="J558" s="52" t="s">
        <v>1023</v>
      </c>
      <c r="K558" s="52" t="s">
        <v>151</v>
      </c>
      <c r="L558" s="52" t="s">
        <v>153</v>
      </c>
      <c r="M558" s="52">
        <v>2</v>
      </c>
      <c r="N558" s="52"/>
    </row>
    <row r="559" spans="1:14" s="21" customFormat="1" ht="48" customHeight="1">
      <c r="A559" s="55" t="s">
        <v>1416</v>
      </c>
      <c r="B559" s="65"/>
      <c r="C559" s="52" t="s">
        <v>7</v>
      </c>
      <c r="D559" s="52" t="s">
        <v>102</v>
      </c>
      <c r="E559" s="52" t="s">
        <v>144</v>
      </c>
      <c r="F559" s="52" t="s">
        <v>139</v>
      </c>
      <c r="G559" s="52" t="s">
        <v>1412</v>
      </c>
      <c r="H559" s="52" t="s">
        <v>1415</v>
      </c>
      <c r="I559" s="52"/>
      <c r="J559" s="52" t="s">
        <v>158</v>
      </c>
      <c r="K559" s="52" t="s">
        <v>152</v>
      </c>
      <c r="L559" s="52" t="s">
        <v>153</v>
      </c>
      <c r="M559" s="52">
        <v>2</v>
      </c>
      <c r="N559" s="52" t="s">
        <v>388</v>
      </c>
    </row>
    <row r="560" spans="1:14" s="21" customFormat="1" ht="48" customHeight="1">
      <c r="A560" s="55" t="s">
        <v>1417</v>
      </c>
      <c r="B560" s="65"/>
      <c r="C560" s="52" t="s">
        <v>7</v>
      </c>
      <c r="D560" s="52" t="s">
        <v>89</v>
      </c>
      <c r="E560" s="52" t="s">
        <v>144</v>
      </c>
      <c r="F560" s="52" t="s">
        <v>139</v>
      </c>
      <c r="G560" s="52" t="s">
        <v>1412</v>
      </c>
      <c r="H560" s="52" t="s">
        <v>1418</v>
      </c>
      <c r="I560" s="52" t="s">
        <v>996</v>
      </c>
      <c r="J560" s="52" t="s">
        <v>158</v>
      </c>
      <c r="K560" s="52" t="s">
        <v>152</v>
      </c>
      <c r="L560" s="52" t="s">
        <v>153</v>
      </c>
      <c r="M560" s="52">
        <v>2</v>
      </c>
      <c r="N560" s="52"/>
    </row>
    <row r="561" spans="1:14" s="21" customFormat="1" ht="48" customHeight="1">
      <c r="A561" s="55" t="s">
        <v>1419</v>
      </c>
      <c r="B561" s="65"/>
      <c r="C561" s="52" t="s">
        <v>7</v>
      </c>
      <c r="D561" s="52" t="s">
        <v>89</v>
      </c>
      <c r="E561" s="52" t="s">
        <v>144</v>
      </c>
      <c r="F561" s="52" t="s">
        <v>139</v>
      </c>
      <c r="G561" s="52" t="s">
        <v>1412</v>
      </c>
      <c r="H561" s="52" t="s">
        <v>1418</v>
      </c>
      <c r="I561" s="52" t="s">
        <v>1420</v>
      </c>
      <c r="J561" s="52" t="s">
        <v>158</v>
      </c>
      <c r="K561" s="52" t="s">
        <v>152</v>
      </c>
      <c r="L561" s="52" t="s">
        <v>153</v>
      </c>
      <c r="M561" s="52">
        <v>2</v>
      </c>
      <c r="N561" s="52"/>
    </row>
    <row r="562" spans="1:14" s="21" customFormat="1" ht="48" customHeight="1">
      <c r="A562" s="55" t="s">
        <v>1421</v>
      </c>
      <c r="B562" s="65"/>
      <c r="C562" s="52" t="s">
        <v>7</v>
      </c>
      <c r="D562" s="52" t="s">
        <v>102</v>
      </c>
      <c r="E562" s="52" t="s">
        <v>144</v>
      </c>
      <c r="F562" s="52" t="s">
        <v>139</v>
      </c>
      <c r="G562" s="52" t="s">
        <v>1412</v>
      </c>
      <c r="H562" s="52" t="s">
        <v>1422</v>
      </c>
      <c r="I562" s="52"/>
      <c r="J562" s="52" t="s">
        <v>158</v>
      </c>
      <c r="K562" s="52" t="s">
        <v>152</v>
      </c>
      <c r="L562" s="52" t="s">
        <v>153</v>
      </c>
      <c r="M562" s="52">
        <v>2</v>
      </c>
      <c r="N562" s="52" t="s">
        <v>388</v>
      </c>
    </row>
    <row r="563" spans="1:14" s="21" customFormat="1" ht="48" customHeight="1">
      <c r="A563" s="55" t="s">
        <v>1423</v>
      </c>
      <c r="B563" s="65"/>
      <c r="C563" s="52" t="s">
        <v>7</v>
      </c>
      <c r="D563" s="52" t="s">
        <v>43</v>
      </c>
      <c r="E563" s="52" t="s">
        <v>144</v>
      </c>
      <c r="F563" s="52" t="s">
        <v>139</v>
      </c>
      <c r="G563" s="52" t="s">
        <v>1412</v>
      </c>
      <c r="H563" s="52" t="s">
        <v>1424</v>
      </c>
      <c r="I563" s="52" t="s">
        <v>1425</v>
      </c>
      <c r="J563" s="52" t="s">
        <v>158</v>
      </c>
      <c r="K563" s="52" t="s">
        <v>152</v>
      </c>
      <c r="L563" s="52" t="s">
        <v>153</v>
      </c>
      <c r="M563" s="52">
        <v>2</v>
      </c>
      <c r="N563" s="52"/>
    </row>
    <row r="564" spans="1:14" s="21" customFormat="1" ht="48" customHeight="1">
      <c r="A564" s="55" t="s">
        <v>1426</v>
      </c>
      <c r="B564" s="65"/>
      <c r="C564" s="52" t="s">
        <v>7</v>
      </c>
      <c r="D564" s="52" t="s">
        <v>96</v>
      </c>
      <c r="E564" s="52" t="s">
        <v>144</v>
      </c>
      <c r="F564" s="52" t="s">
        <v>139</v>
      </c>
      <c r="G564" s="52" t="s">
        <v>1412</v>
      </c>
      <c r="H564" s="52" t="s">
        <v>1427</v>
      </c>
      <c r="I564" s="52"/>
      <c r="J564" s="52" t="s">
        <v>158</v>
      </c>
      <c r="K564" s="52" t="s">
        <v>152</v>
      </c>
      <c r="L564" s="52" t="s">
        <v>153</v>
      </c>
      <c r="M564" s="52">
        <v>2</v>
      </c>
      <c r="N564" s="52" t="s">
        <v>1000</v>
      </c>
    </row>
    <row r="565" spans="1:14" s="21" customFormat="1" ht="48" customHeight="1">
      <c r="A565" s="55" t="s">
        <v>1428</v>
      </c>
      <c r="B565" s="65"/>
      <c r="C565" s="52" t="s">
        <v>7</v>
      </c>
      <c r="D565" s="52" t="s">
        <v>107</v>
      </c>
      <c r="E565" s="52" t="s">
        <v>144</v>
      </c>
      <c r="F565" s="52" t="s">
        <v>139</v>
      </c>
      <c r="G565" s="52" t="s">
        <v>1412</v>
      </c>
      <c r="H565" s="52" t="s">
        <v>1429</v>
      </c>
      <c r="I565" s="52" t="s">
        <v>999</v>
      </c>
      <c r="J565" s="52" t="s">
        <v>1023</v>
      </c>
      <c r="K565" s="52" t="s">
        <v>151</v>
      </c>
      <c r="L565" s="52" t="s">
        <v>153</v>
      </c>
      <c r="M565" s="52">
        <v>2</v>
      </c>
      <c r="N565" s="52"/>
    </row>
    <row r="566" spans="1:14" s="21" customFormat="1" ht="48" customHeight="1">
      <c r="A566" s="55" t="s">
        <v>1430</v>
      </c>
      <c r="B566" s="65"/>
      <c r="C566" s="52" t="s">
        <v>7</v>
      </c>
      <c r="D566" s="52" t="s">
        <v>107</v>
      </c>
      <c r="E566" s="52" t="s">
        <v>144</v>
      </c>
      <c r="F566" s="52" t="s">
        <v>139</v>
      </c>
      <c r="G566" s="52" t="s">
        <v>1412</v>
      </c>
      <c r="H566" s="52" t="s">
        <v>1429</v>
      </c>
      <c r="I566" s="52" t="s">
        <v>1431</v>
      </c>
      <c r="J566" s="52" t="s">
        <v>158</v>
      </c>
      <c r="K566" s="52" t="s">
        <v>152</v>
      </c>
      <c r="L566" s="52" t="s">
        <v>153</v>
      </c>
      <c r="M566" s="52">
        <v>2</v>
      </c>
      <c r="N566" s="52" t="s">
        <v>351</v>
      </c>
    </row>
    <row r="567" spans="1:14" s="21" customFormat="1" ht="48" customHeight="1">
      <c r="A567" s="55" t="s">
        <v>1571</v>
      </c>
      <c r="B567" s="65"/>
      <c r="C567" s="52" t="s">
        <v>7</v>
      </c>
      <c r="D567" s="52" t="s">
        <v>107</v>
      </c>
      <c r="E567" s="52" t="s">
        <v>144</v>
      </c>
      <c r="F567" s="52" t="s">
        <v>139</v>
      </c>
      <c r="G567" s="52" t="s">
        <v>1412</v>
      </c>
      <c r="H567" s="52" t="s">
        <v>1429</v>
      </c>
      <c r="I567" s="52" t="s">
        <v>1431</v>
      </c>
      <c r="J567" s="52" t="s">
        <v>1023</v>
      </c>
      <c r="K567" s="52" t="s">
        <v>151</v>
      </c>
      <c r="L567" s="52" t="s">
        <v>153</v>
      </c>
      <c r="M567" s="52">
        <v>2</v>
      </c>
      <c r="N567" s="52"/>
    </row>
    <row r="568" spans="1:14" s="21" customFormat="1" ht="48" customHeight="1">
      <c r="A568" s="55" t="s">
        <v>1432</v>
      </c>
      <c r="B568" s="65"/>
      <c r="C568" s="52" t="s">
        <v>7</v>
      </c>
      <c r="D568" s="52" t="s">
        <v>43</v>
      </c>
      <c r="E568" s="52" t="s">
        <v>144</v>
      </c>
      <c r="F568" s="52" t="s">
        <v>139</v>
      </c>
      <c r="G568" s="52" t="s">
        <v>1412</v>
      </c>
      <c r="H568" s="52" t="s">
        <v>1433</v>
      </c>
      <c r="I568" s="52"/>
      <c r="J568" s="52" t="s">
        <v>158</v>
      </c>
      <c r="K568" s="52" t="s">
        <v>152</v>
      </c>
      <c r="L568" s="52" t="s">
        <v>135</v>
      </c>
      <c r="M568" s="52">
        <v>2</v>
      </c>
      <c r="N568" s="52" t="s">
        <v>343</v>
      </c>
    </row>
    <row r="569" spans="1:14" s="21" customFormat="1" ht="48" customHeight="1">
      <c r="A569" s="55" t="s">
        <v>1434</v>
      </c>
      <c r="B569" s="65"/>
      <c r="C569" s="52" t="s">
        <v>7</v>
      </c>
      <c r="D569" s="52" t="s">
        <v>107</v>
      </c>
      <c r="E569" s="52" t="s">
        <v>144</v>
      </c>
      <c r="F569" s="52" t="s">
        <v>139</v>
      </c>
      <c r="G569" s="52" t="s">
        <v>1412</v>
      </c>
      <c r="H569" s="52" t="s">
        <v>1435</v>
      </c>
      <c r="I569" s="52" t="s">
        <v>1436</v>
      </c>
      <c r="J569" s="52" t="s">
        <v>158</v>
      </c>
      <c r="K569" s="52" t="s">
        <v>152</v>
      </c>
      <c r="L569" s="52" t="s">
        <v>153</v>
      </c>
      <c r="M569" s="52">
        <v>2</v>
      </c>
      <c r="N569" s="52"/>
    </row>
    <row r="570" spans="1:14" s="21" customFormat="1" ht="48" customHeight="1">
      <c r="A570" s="55" t="s">
        <v>1437</v>
      </c>
      <c r="B570" s="65"/>
      <c r="C570" s="52" t="s">
        <v>7</v>
      </c>
      <c r="D570" s="52" t="s">
        <v>55</v>
      </c>
      <c r="E570" s="52" t="s">
        <v>144</v>
      </c>
      <c r="F570" s="52" t="s">
        <v>139</v>
      </c>
      <c r="G570" s="52" t="s">
        <v>1412</v>
      </c>
      <c r="H570" s="52" t="s">
        <v>1438</v>
      </c>
      <c r="I570" s="52" t="s">
        <v>999</v>
      </c>
      <c r="J570" s="52" t="s">
        <v>158</v>
      </c>
      <c r="K570" s="52" t="s">
        <v>152</v>
      </c>
      <c r="L570" s="52" t="s">
        <v>135</v>
      </c>
      <c r="M570" s="52">
        <v>2</v>
      </c>
      <c r="N570" s="52" t="s">
        <v>343</v>
      </c>
    </row>
    <row r="571" spans="1:14" s="21" customFormat="1" ht="48" customHeight="1">
      <c r="A571" s="55" t="s">
        <v>1439</v>
      </c>
      <c r="B571" s="65"/>
      <c r="C571" s="52" t="s">
        <v>7</v>
      </c>
      <c r="D571" s="52" t="s">
        <v>78</v>
      </c>
      <c r="E571" s="52" t="s">
        <v>144</v>
      </c>
      <c r="F571" s="52" t="s">
        <v>139</v>
      </c>
      <c r="G571" s="52" t="s">
        <v>1412</v>
      </c>
      <c r="H571" s="52" t="s">
        <v>1440</v>
      </c>
      <c r="I571" s="52" t="s">
        <v>999</v>
      </c>
      <c r="J571" s="52" t="s">
        <v>1023</v>
      </c>
      <c r="K571" s="52" t="s">
        <v>151</v>
      </c>
      <c r="L571" s="52" t="s">
        <v>153</v>
      </c>
      <c r="M571" s="52">
        <v>2</v>
      </c>
      <c r="N571" s="52"/>
    </row>
    <row r="572" spans="1:14" s="21" customFormat="1" ht="48" customHeight="1">
      <c r="A572" s="55" t="s">
        <v>1441</v>
      </c>
      <c r="B572" s="65"/>
      <c r="C572" s="52" t="s">
        <v>7</v>
      </c>
      <c r="D572" s="52" t="s">
        <v>78</v>
      </c>
      <c r="E572" s="52" t="s">
        <v>144</v>
      </c>
      <c r="F572" s="52" t="s">
        <v>139</v>
      </c>
      <c r="G572" s="52" t="s">
        <v>1412</v>
      </c>
      <c r="H572" s="52" t="s">
        <v>1440</v>
      </c>
      <c r="I572" s="52"/>
      <c r="J572" s="52" t="s">
        <v>158</v>
      </c>
      <c r="K572" s="52" t="s">
        <v>152</v>
      </c>
      <c r="L572" s="52" t="s">
        <v>153</v>
      </c>
      <c r="M572" s="52">
        <v>2</v>
      </c>
      <c r="N572" s="52" t="s">
        <v>1442</v>
      </c>
    </row>
    <row r="573" spans="1:14" s="21" customFormat="1" ht="48" customHeight="1">
      <c r="A573" s="55" t="s">
        <v>1443</v>
      </c>
      <c r="B573" s="65"/>
      <c r="C573" s="52" t="s">
        <v>7</v>
      </c>
      <c r="D573" s="52" t="s">
        <v>55</v>
      </c>
      <c r="E573" s="52" t="s">
        <v>144</v>
      </c>
      <c r="F573" s="52" t="s">
        <v>139</v>
      </c>
      <c r="G573" s="52" t="s">
        <v>1412</v>
      </c>
      <c r="H573" s="52" t="s">
        <v>1444</v>
      </c>
      <c r="I573" s="52"/>
      <c r="J573" s="52" t="s">
        <v>158</v>
      </c>
      <c r="K573" s="52" t="s">
        <v>152</v>
      </c>
      <c r="L573" s="52" t="s">
        <v>135</v>
      </c>
      <c r="M573" s="52">
        <v>2</v>
      </c>
      <c r="N573" s="52" t="s">
        <v>1538</v>
      </c>
    </row>
    <row r="574" spans="1:14" s="21" customFormat="1" ht="48" customHeight="1">
      <c r="A574" s="55" t="s">
        <v>1445</v>
      </c>
      <c r="B574" s="65"/>
      <c r="C574" s="52" t="s">
        <v>7</v>
      </c>
      <c r="D574" s="52" t="s">
        <v>102</v>
      </c>
      <c r="E574" s="52" t="s">
        <v>144</v>
      </c>
      <c r="F574" s="52" t="s">
        <v>139</v>
      </c>
      <c r="G574" s="52" t="s">
        <v>1412</v>
      </c>
      <c r="H574" s="52" t="s">
        <v>1446</v>
      </c>
      <c r="I574" s="52"/>
      <c r="J574" s="52" t="s">
        <v>158</v>
      </c>
      <c r="K574" s="52" t="s">
        <v>152</v>
      </c>
      <c r="L574" s="52" t="s">
        <v>135</v>
      </c>
      <c r="M574" s="52">
        <v>2</v>
      </c>
      <c r="N574" s="52" t="s">
        <v>342</v>
      </c>
    </row>
    <row r="575" spans="1:14" s="21" customFormat="1" ht="48" customHeight="1">
      <c r="A575" s="55" t="s">
        <v>1447</v>
      </c>
      <c r="B575" s="65"/>
      <c r="C575" s="52" t="s">
        <v>7</v>
      </c>
      <c r="D575" s="52" t="s">
        <v>89</v>
      </c>
      <c r="E575" s="52" t="s">
        <v>144</v>
      </c>
      <c r="F575" s="52" t="s">
        <v>139</v>
      </c>
      <c r="G575" s="52" t="s">
        <v>1412</v>
      </c>
      <c r="H575" s="52" t="s">
        <v>1448</v>
      </c>
      <c r="I575" s="52" t="s">
        <v>1449</v>
      </c>
      <c r="J575" s="52" t="s">
        <v>158</v>
      </c>
      <c r="K575" s="52" t="s">
        <v>152</v>
      </c>
      <c r="L575" s="52" t="s">
        <v>153</v>
      </c>
      <c r="M575" s="52">
        <v>2</v>
      </c>
      <c r="N575" s="52"/>
    </row>
    <row r="576" spans="1:14" s="21" customFormat="1" ht="48" customHeight="1">
      <c r="A576" s="55" t="s">
        <v>1450</v>
      </c>
      <c r="B576" s="65"/>
      <c r="C576" s="52" t="s">
        <v>7</v>
      </c>
      <c r="D576" s="52" t="s">
        <v>96</v>
      </c>
      <c r="E576" s="52" t="s">
        <v>144</v>
      </c>
      <c r="F576" s="52" t="s">
        <v>139</v>
      </c>
      <c r="G576" s="52" t="s">
        <v>1412</v>
      </c>
      <c r="H576" s="52" t="s">
        <v>1451</v>
      </c>
      <c r="I576" s="52" t="s">
        <v>1452</v>
      </c>
      <c r="J576" s="52" t="s">
        <v>263</v>
      </c>
      <c r="K576" s="52" t="s">
        <v>152</v>
      </c>
      <c r="L576" s="52" t="s">
        <v>154</v>
      </c>
      <c r="M576" s="52">
        <v>2</v>
      </c>
      <c r="N576" s="52"/>
    </row>
    <row r="577" spans="1:14" s="21" customFormat="1" ht="48" customHeight="1">
      <c r="A577" s="55" t="s">
        <v>1453</v>
      </c>
      <c r="B577" s="65"/>
      <c r="C577" s="52" t="s">
        <v>7</v>
      </c>
      <c r="D577" s="52" t="s">
        <v>96</v>
      </c>
      <c r="E577" s="52" t="s">
        <v>144</v>
      </c>
      <c r="F577" s="52" t="s">
        <v>139</v>
      </c>
      <c r="G577" s="52" t="s">
        <v>1412</v>
      </c>
      <c r="H577" s="52" t="s">
        <v>1451</v>
      </c>
      <c r="I577" s="52" t="s">
        <v>1454</v>
      </c>
      <c r="J577" s="52" t="s">
        <v>158</v>
      </c>
      <c r="K577" s="52" t="s">
        <v>152</v>
      </c>
      <c r="L577" s="52" t="s">
        <v>153</v>
      </c>
      <c r="M577" s="52">
        <v>2</v>
      </c>
      <c r="N577" s="52"/>
    </row>
    <row r="578" spans="1:14" s="21" customFormat="1" ht="48" customHeight="1">
      <c r="A578" s="55" t="s">
        <v>1455</v>
      </c>
      <c r="B578" s="65"/>
      <c r="C578" s="52" t="s">
        <v>7</v>
      </c>
      <c r="D578" s="52" t="s">
        <v>43</v>
      </c>
      <c r="E578" s="52" t="s">
        <v>144</v>
      </c>
      <c r="F578" s="52" t="s">
        <v>139</v>
      </c>
      <c r="G578" s="52" t="s">
        <v>1412</v>
      </c>
      <c r="H578" s="52" t="s">
        <v>1456</v>
      </c>
      <c r="I578" s="52" t="s">
        <v>1454</v>
      </c>
      <c r="J578" s="52" t="s">
        <v>158</v>
      </c>
      <c r="K578" s="52" t="s">
        <v>152</v>
      </c>
      <c r="L578" s="52" t="s">
        <v>153</v>
      </c>
      <c r="M578" s="52">
        <v>2</v>
      </c>
      <c r="N578" s="52"/>
    </row>
    <row r="579" spans="1:14" s="21" customFormat="1" ht="48" customHeight="1">
      <c r="A579" s="55" t="s">
        <v>1457</v>
      </c>
      <c r="B579" s="65"/>
      <c r="C579" s="52" t="s">
        <v>7</v>
      </c>
      <c r="D579" s="52" t="s">
        <v>25</v>
      </c>
      <c r="E579" s="52" t="s">
        <v>144</v>
      </c>
      <c r="F579" s="52" t="s">
        <v>139</v>
      </c>
      <c r="G579" s="52" t="s">
        <v>1412</v>
      </c>
      <c r="H579" s="52" t="s">
        <v>1458</v>
      </c>
      <c r="I579" s="52" t="s">
        <v>1454</v>
      </c>
      <c r="J579" s="52" t="s">
        <v>158</v>
      </c>
      <c r="K579" s="52" t="s">
        <v>152</v>
      </c>
      <c r="L579" s="52" t="s">
        <v>153</v>
      </c>
      <c r="M579" s="52">
        <v>2</v>
      </c>
      <c r="N579" s="52"/>
    </row>
    <row r="580" spans="1:14" s="21" customFormat="1" ht="48" customHeight="1">
      <c r="A580" s="55" t="s">
        <v>1459</v>
      </c>
      <c r="B580" s="65"/>
      <c r="C580" s="52" t="s">
        <v>7</v>
      </c>
      <c r="D580" s="52" t="s">
        <v>111</v>
      </c>
      <c r="E580" s="52" t="s">
        <v>144</v>
      </c>
      <c r="F580" s="52" t="s">
        <v>139</v>
      </c>
      <c r="G580" s="52" t="s">
        <v>1412</v>
      </c>
      <c r="H580" s="52" t="s">
        <v>1460</v>
      </c>
      <c r="I580" s="52" t="s">
        <v>1461</v>
      </c>
      <c r="J580" s="52" t="s">
        <v>158</v>
      </c>
      <c r="K580" s="52" t="s">
        <v>152</v>
      </c>
      <c r="L580" s="52" t="s">
        <v>153</v>
      </c>
      <c r="M580" s="52">
        <v>2</v>
      </c>
      <c r="N580" s="52"/>
    </row>
    <row r="581" spans="1:14" s="21" customFormat="1" ht="48" customHeight="1">
      <c r="A581" s="55" t="s">
        <v>1462</v>
      </c>
      <c r="B581" s="65"/>
      <c r="C581" s="52" t="s">
        <v>7</v>
      </c>
      <c r="D581" s="52" t="s">
        <v>111</v>
      </c>
      <c r="E581" s="52" t="s">
        <v>144</v>
      </c>
      <c r="F581" s="52" t="s">
        <v>139</v>
      </c>
      <c r="G581" s="52" t="s">
        <v>1412</v>
      </c>
      <c r="H581" s="52" t="s">
        <v>1460</v>
      </c>
      <c r="I581" s="52" t="s">
        <v>1463</v>
      </c>
      <c r="J581" s="52" t="s">
        <v>158</v>
      </c>
      <c r="K581" s="52" t="s">
        <v>152</v>
      </c>
      <c r="L581" s="52" t="s">
        <v>154</v>
      </c>
      <c r="M581" s="52">
        <v>2</v>
      </c>
      <c r="N581" s="52"/>
    </row>
    <row r="582" spans="1:14" s="21" customFormat="1" ht="48" customHeight="1">
      <c r="A582" s="55" t="s">
        <v>1464</v>
      </c>
      <c r="B582" s="65"/>
      <c r="C582" s="52" t="s">
        <v>7</v>
      </c>
      <c r="D582" s="52" t="s">
        <v>107</v>
      </c>
      <c r="E582" s="52" t="s">
        <v>144</v>
      </c>
      <c r="F582" s="52" t="s">
        <v>139</v>
      </c>
      <c r="G582" s="52" t="s">
        <v>1412</v>
      </c>
      <c r="H582" s="52" t="s">
        <v>1465</v>
      </c>
      <c r="I582" s="52" t="s">
        <v>1449</v>
      </c>
      <c r="J582" s="52" t="s">
        <v>158</v>
      </c>
      <c r="K582" s="52" t="s">
        <v>152</v>
      </c>
      <c r="L582" s="52" t="s">
        <v>153</v>
      </c>
      <c r="M582" s="52">
        <v>2</v>
      </c>
      <c r="N582" s="52"/>
    </row>
    <row r="583" spans="1:14" s="21" customFormat="1" ht="48" customHeight="1">
      <c r="A583" s="55" t="s">
        <v>1466</v>
      </c>
      <c r="B583" s="65"/>
      <c r="C583" s="52" t="s">
        <v>7</v>
      </c>
      <c r="D583" s="52" t="s">
        <v>102</v>
      </c>
      <c r="E583" s="52" t="s">
        <v>144</v>
      </c>
      <c r="F583" s="52" t="s">
        <v>139</v>
      </c>
      <c r="G583" s="52" t="s">
        <v>1412</v>
      </c>
      <c r="H583" s="52" t="s">
        <v>1467</v>
      </c>
      <c r="I583" s="52" t="s">
        <v>1449</v>
      </c>
      <c r="J583" s="52" t="s">
        <v>158</v>
      </c>
      <c r="K583" s="52" t="s">
        <v>152</v>
      </c>
      <c r="L583" s="52" t="s">
        <v>153</v>
      </c>
      <c r="M583" s="52">
        <v>2</v>
      </c>
      <c r="N583" s="52"/>
    </row>
    <row r="584" spans="1:14" s="21" customFormat="1" ht="48" customHeight="1">
      <c r="A584" s="55" t="s">
        <v>1468</v>
      </c>
      <c r="B584" s="65"/>
      <c r="C584" s="52" t="s">
        <v>7</v>
      </c>
      <c r="D584" s="52" t="s">
        <v>102</v>
      </c>
      <c r="E584" s="52" t="s">
        <v>144</v>
      </c>
      <c r="F584" s="52" t="s">
        <v>139</v>
      </c>
      <c r="G584" s="52" t="s">
        <v>1412</v>
      </c>
      <c r="H584" s="52" t="s">
        <v>1469</v>
      </c>
      <c r="I584" s="52" t="s">
        <v>1449</v>
      </c>
      <c r="J584" s="52" t="s">
        <v>158</v>
      </c>
      <c r="K584" s="52" t="s">
        <v>152</v>
      </c>
      <c r="L584" s="52" t="s">
        <v>154</v>
      </c>
      <c r="M584" s="52">
        <v>2</v>
      </c>
      <c r="N584" s="52"/>
    </row>
    <row r="585" spans="1:14" s="21" customFormat="1" ht="48" customHeight="1">
      <c r="A585" s="51" t="s">
        <v>1470</v>
      </c>
      <c r="B585" s="65"/>
      <c r="C585" s="52" t="s">
        <v>7</v>
      </c>
      <c r="D585" s="52" t="s">
        <v>78</v>
      </c>
      <c r="E585" s="52" t="s">
        <v>144</v>
      </c>
      <c r="F585" s="52" t="s">
        <v>139</v>
      </c>
      <c r="G585" s="52" t="s">
        <v>1412</v>
      </c>
      <c r="H585" s="52" t="s">
        <v>1471</v>
      </c>
      <c r="I585" s="52" t="s">
        <v>1454</v>
      </c>
      <c r="J585" s="52" t="s">
        <v>158</v>
      </c>
      <c r="K585" s="52" t="s">
        <v>152</v>
      </c>
      <c r="L585" s="52" t="s">
        <v>153</v>
      </c>
      <c r="M585" s="52">
        <v>2</v>
      </c>
      <c r="N585" s="52"/>
    </row>
    <row r="586" spans="1:14" s="21" customFormat="1" ht="48" customHeight="1">
      <c r="A586" s="51" t="s">
        <v>1472</v>
      </c>
      <c r="B586" s="65"/>
      <c r="C586" s="52" t="s">
        <v>7</v>
      </c>
      <c r="D586" s="52" t="s">
        <v>78</v>
      </c>
      <c r="E586" s="52" t="s">
        <v>144</v>
      </c>
      <c r="F586" s="52" t="s">
        <v>139</v>
      </c>
      <c r="G586" s="52" t="s">
        <v>1412</v>
      </c>
      <c r="H586" s="52" t="s">
        <v>1471</v>
      </c>
      <c r="I586" s="52" t="s">
        <v>1473</v>
      </c>
      <c r="J586" s="52" t="s">
        <v>158</v>
      </c>
      <c r="K586" s="52" t="s">
        <v>152</v>
      </c>
      <c r="L586" s="52" t="s">
        <v>153</v>
      </c>
      <c r="M586" s="52">
        <v>2</v>
      </c>
      <c r="N586" s="52"/>
    </row>
    <row r="587" spans="1:14" s="21" customFormat="1" ht="48" customHeight="1">
      <c r="A587" s="55" t="s">
        <v>1474</v>
      </c>
      <c r="B587" s="65"/>
      <c r="C587" s="52" t="s">
        <v>7</v>
      </c>
      <c r="D587" s="52" t="s">
        <v>102</v>
      </c>
      <c r="E587" s="52" t="s">
        <v>144</v>
      </c>
      <c r="F587" s="52" t="s">
        <v>139</v>
      </c>
      <c r="G587" s="52" t="s">
        <v>1412</v>
      </c>
      <c r="H587" s="52" t="s">
        <v>1057</v>
      </c>
      <c r="I587" s="52" t="s">
        <v>1475</v>
      </c>
      <c r="J587" s="52" t="s">
        <v>1476</v>
      </c>
      <c r="K587" s="52" t="s">
        <v>151</v>
      </c>
      <c r="L587" s="52" t="s">
        <v>153</v>
      </c>
      <c r="M587" s="52">
        <v>2</v>
      </c>
      <c r="N587" s="52"/>
    </row>
    <row r="588" spans="1:14" s="21" customFormat="1" ht="48" customHeight="1">
      <c r="A588" s="55" t="s">
        <v>1477</v>
      </c>
      <c r="B588" s="65"/>
      <c r="C588" s="52" t="s">
        <v>7</v>
      </c>
      <c r="D588" s="52" t="s">
        <v>102</v>
      </c>
      <c r="E588" s="52" t="s">
        <v>144</v>
      </c>
      <c r="F588" s="52" t="s">
        <v>139</v>
      </c>
      <c r="G588" s="52" t="s">
        <v>1412</v>
      </c>
      <c r="H588" s="52" t="s">
        <v>1057</v>
      </c>
      <c r="I588" s="52" t="s">
        <v>1478</v>
      </c>
      <c r="J588" s="52" t="s">
        <v>1479</v>
      </c>
      <c r="K588" s="52" t="s">
        <v>151</v>
      </c>
      <c r="L588" s="52" t="s">
        <v>135</v>
      </c>
      <c r="M588" s="52">
        <v>2</v>
      </c>
      <c r="N588" s="52" t="s">
        <v>1553</v>
      </c>
    </row>
    <row r="589" spans="1:14" s="21" customFormat="1" ht="48" customHeight="1">
      <c r="A589" s="55" t="s">
        <v>1480</v>
      </c>
      <c r="B589" s="65"/>
      <c r="C589" s="52" t="s">
        <v>7</v>
      </c>
      <c r="D589" s="52" t="s">
        <v>102</v>
      </c>
      <c r="E589" s="52" t="s">
        <v>144</v>
      </c>
      <c r="F589" s="52" t="s">
        <v>139</v>
      </c>
      <c r="G589" s="52" t="s">
        <v>1412</v>
      </c>
      <c r="H589" s="52" t="s">
        <v>1057</v>
      </c>
      <c r="I589" s="52" t="s">
        <v>1481</v>
      </c>
      <c r="J589" s="52" t="s">
        <v>158</v>
      </c>
      <c r="K589" s="52" t="s">
        <v>151</v>
      </c>
      <c r="L589" s="52" t="s">
        <v>153</v>
      </c>
      <c r="M589" s="52">
        <v>2</v>
      </c>
      <c r="N589" s="52"/>
    </row>
    <row r="590" spans="1:14" s="21" customFormat="1" ht="48" customHeight="1">
      <c r="A590" s="55" t="s">
        <v>1482</v>
      </c>
      <c r="B590" s="65"/>
      <c r="C590" s="52" t="s">
        <v>7</v>
      </c>
      <c r="D590" s="52" t="s">
        <v>102</v>
      </c>
      <c r="E590" s="52" t="s">
        <v>144</v>
      </c>
      <c r="F590" s="52" t="s">
        <v>139</v>
      </c>
      <c r="G590" s="52" t="s">
        <v>1412</v>
      </c>
      <c r="H590" s="52" t="s">
        <v>1057</v>
      </c>
      <c r="I590" s="52"/>
      <c r="J590" s="52" t="s">
        <v>158</v>
      </c>
      <c r="K590" s="52" t="s">
        <v>152</v>
      </c>
      <c r="L590" s="52" t="s">
        <v>135</v>
      </c>
      <c r="M590" s="52">
        <v>2</v>
      </c>
      <c r="N590" s="52" t="s">
        <v>1554</v>
      </c>
    </row>
    <row r="591" spans="1:14" s="21" customFormat="1" ht="48" customHeight="1">
      <c r="A591" s="51" t="s">
        <v>1483</v>
      </c>
      <c r="B591" s="53"/>
      <c r="C591" s="52" t="s">
        <v>17</v>
      </c>
      <c r="D591" s="52" t="s">
        <v>83</v>
      </c>
      <c r="E591" s="52" t="s">
        <v>144</v>
      </c>
      <c r="F591" s="52" t="s">
        <v>139</v>
      </c>
      <c r="G591" s="52" t="s">
        <v>1484</v>
      </c>
      <c r="H591" s="52" t="s">
        <v>1485</v>
      </c>
      <c r="I591" s="52"/>
      <c r="J591" s="52" t="s">
        <v>158</v>
      </c>
      <c r="K591" s="52" t="s">
        <v>152</v>
      </c>
      <c r="L591" s="52" t="s">
        <v>135</v>
      </c>
      <c r="M591" s="52">
        <v>2</v>
      </c>
      <c r="N591" s="52" t="s">
        <v>343</v>
      </c>
    </row>
    <row r="592" spans="1:14" s="21" customFormat="1" ht="48" customHeight="1">
      <c r="A592" s="51" t="s">
        <v>1486</v>
      </c>
      <c r="B592" s="53"/>
      <c r="C592" s="52" t="s">
        <v>17</v>
      </c>
      <c r="D592" s="52" t="s">
        <v>119</v>
      </c>
      <c r="E592" s="52" t="s">
        <v>144</v>
      </c>
      <c r="F592" s="52" t="s">
        <v>139</v>
      </c>
      <c r="G592" s="52" t="s">
        <v>1484</v>
      </c>
      <c r="H592" s="52" t="s">
        <v>1487</v>
      </c>
      <c r="I592" s="52"/>
      <c r="J592" s="52" t="s">
        <v>158</v>
      </c>
      <c r="K592" s="52" t="s">
        <v>152</v>
      </c>
      <c r="L592" s="52" t="s">
        <v>153</v>
      </c>
      <c r="M592" s="52">
        <v>2</v>
      </c>
      <c r="N592" s="52"/>
    </row>
    <row r="593" spans="1:14" s="21" customFormat="1" ht="48" customHeight="1">
      <c r="A593" s="51" t="s">
        <v>1488</v>
      </c>
      <c r="B593" s="53"/>
      <c r="C593" s="52" t="s">
        <v>17</v>
      </c>
      <c r="D593" s="52" t="s">
        <v>116</v>
      </c>
      <c r="E593" s="52" t="s">
        <v>144</v>
      </c>
      <c r="F593" s="52" t="s">
        <v>139</v>
      </c>
      <c r="G593" s="52" t="s">
        <v>1484</v>
      </c>
      <c r="H593" s="52" t="s">
        <v>1489</v>
      </c>
      <c r="I593" s="52"/>
      <c r="J593" s="52" t="s">
        <v>158</v>
      </c>
      <c r="K593" s="52" t="s">
        <v>152</v>
      </c>
      <c r="L593" s="52" t="s">
        <v>154</v>
      </c>
      <c r="M593" s="52">
        <v>2</v>
      </c>
      <c r="N593" s="52"/>
    </row>
    <row r="594" spans="1:14" s="21" customFormat="1" ht="48" customHeight="1">
      <c r="A594" s="51" t="s">
        <v>1490</v>
      </c>
      <c r="B594" s="53"/>
      <c r="C594" s="52" t="s">
        <v>17</v>
      </c>
      <c r="D594" s="52" t="s">
        <v>113</v>
      </c>
      <c r="E594" s="52" t="s">
        <v>144</v>
      </c>
      <c r="F594" s="52" t="s">
        <v>139</v>
      </c>
      <c r="G594" s="52" t="s">
        <v>1484</v>
      </c>
      <c r="H594" s="52" t="s">
        <v>1491</v>
      </c>
      <c r="I594" s="52" t="s">
        <v>1425</v>
      </c>
      <c r="J594" s="52" t="s">
        <v>158</v>
      </c>
      <c r="K594" s="52" t="s">
        <v>152</v>
      </c>
      <c r="L594" s="52" t="s">
        <v>154</v>
      </c>
      <c r="M594" s="52">
        <v>2</v>
      </c>
      <c r="N594" s="52"/>
    </row>
    <row r="595" spans="1:14" s="21" customFormat="1" ht="48" customHeight="1">
      <c r="A595" s="51" t="s">
        <v>1492</v>
      </c>
      <c r="B595" s="53"/>
      <c r="C595" s="52" t="s">
        <v>17</v>
      </c>
      <c r="D595" s="52" t="s">
        <v>99</v>
      </c>
      <c r="E595" s="52" t="s">
        <v>144</v>
      </c>
      <c r="F595" s="52" t="s">
        <v>139</v>
      </c>
      <c r="G595" s="52" t="s">
        <v>1484</v>
      </c>
      <c r="H595" s="52" t="s">
        <v>1493</v>
      </c>
      <c r="I595" s="52"/>
      <c r="J595" s="52" t="s">
        <v>158</v>
      </c>
      <c r="K595" s="52" t="s">
        <v>152</v>
      </c>
      <c r="L595" s="52" t="s">
        <v>154</v>
      </c>
      <c r="M595" s="52">
        <v>2</v>
      </c>
      <c r="N595" s="52" t="s">
        <v>1494</v>
      </c>
    </row>
    <row r="596" spans="1:14" s="21" customFormat="1" ht="48" customHeight="1">
      <c r="A596" s="51" t="s">
        <v>1495</v>
      </c>
      <c r="B596" s="53"/>
      <c r="C596" s="52" t="s">
        <v>17</v>
      </c>
      <c r="D596" s="52" t="s">
        <v>119</v>
      </c>
      <c r="E596" s="52" t="s">
        <v>144</v>
      </c>
      <c r="F596" s="52" t="s">
        <v>139</v>
      </c>
      <c r="G596" s="52" t="s">
        <v>1484</v>
      </c>
      <c r="H596" s="52" t="s">
        <v>1496</v>
      </c>
      <c r="I596" s="52"/>
      <c r="J596" s="52" t="s">
        <v>158</v>
      </c>
      <c r="K596" s="52" t="s">
        <v>152</v>
      </c>
      <c r="L596" s="52" t="s">
        <v>153</v>
      </c>
      <c r="M596" s="52">
        <v>2</v>
      </c>
      <c r="N596" s="52" t="s">
        <v>348</v>
      </c>
    </row>
    <row r="597" spans="1:14" s="21" customFormat="1" ht="48" customHeight="1">
      <c r="A597" s="51" t="s">
        <v>1497</v>
      </c>
      <c r="B597" s="53"/>
      <c r="C597" s="52" t="s">
        <v>17</v>
      </c>
      <c r="D597" s="52" t="s">
        <v>109</v>
      </c>
      <c r="E597" s="52" t="s">
        <v>144</v>
      </c>
      <c r="F597" s="52" t="s">
        <v>139</v>
      </c>
      <c r="G597" s="52" t="s">
        <v>1484</v>
      </c>
      <c r="H597" s="52" t="s">
        <v>1498</v>
      </c>
      <c r="I597" s="52" t="s">
        <v>1499</v>
      </c>
      <c r="J597" s="52" t="s">
        <v>1500</v>
      </c>
      <c r="K597" s="52" t="s">
        <v>151</v>
      </c>
      <c r="L597" s="52" t="s">
        <v>154</v>
      </c>
      <c r="M597" s="52">
        <v>1</v>
      </c>
      <c r="N597" s="52"/>
    </row>
    <row r="598" spans="1:14" s="21" customFormat="1" ht="48" customHeight="1">
      <c r="A598" s="51" t="s">
        <v>1501</v>
      </c>
      <c r="B598" s="53"/>
      <c r="C598" s="52" t="s">
        <v>17</v>
      </c>
      <c r="D598" s="52" t="s">
        <v>109</v>
      </c>
      <c r="E598" s="52" t="s">
        <v>144</v>
      </c>
      <c r="F598" s="52" t="s">
        <v>139</v>
      </c>
      <c r="G598" s="52" t="s">
        <v>1484</v>
      </c>
      <c r="H598" s="52" t="s">
        <v>1498</v>
      </c>
      <c r="I598" s="52" t="s">
        <v>1232</v>
      </c>
      <c r="J598" s="52" t="s">
        <v>158</v>
      </c>
      <c r="K598" s="52" t="s">
        <v>152</v>
      </c>
      <c r="L598" s="52" t="s">
        <v>154</v>
      </c>
      <c r="M598" s="52">
        <v>2</v>
      </c>
      <c r="N598" s="52"/>
    </row>
    <row r="599" spans="1:14" s="21" customFormat="1" ht="48" customHeight="1">
      <c r="A599" s="51" t="s">
        <v>1502</v>
      </c>
      <c r="B599" s="53"/>
      <c r="C599" s="52" t="s">
        <v>17</v>
      </c>
      <c r="D599" s="52" t="s">
        <v>120</v>
      </c>
      <c r="E599" s="52" t="s">
        <v>144</v>
      </c>
      <c r="F599" s="52" t="s">
        <v>139</v>
      </c>
      <c r="G599" s="52" t="s">
        <v>1484</v>
      </c>
      <c r="H599" s="52" t="s">
        <v>1503</v>
      </c>
      <c r="I599" s="52" t="s">
        <v>1142</v>
      </c>
      <c r="J599" s="52" t="s">
        <v>158</v>
      </c>
      <c r="K599" s="52" t="s">
        <v>152</v>
      </c>
      <c r="L599" s="52" t="s">
        <v>154</v>
      </c>
      <c r="M599" s="52">
        <v>2</v>
      </c>
      <c r="N599" s="52"/>
    </row>
    <row r="600" spans="1:14" s="21" customFormat="1" ht="48" customHeight="1">
      <c r="A600" s="51" t="s">
        <v>1504</v>
      </c>
      <c r="B600" s="53"/>
      <c r="C600" s="52" t="s">
        <v>17</v>
      </c>
      <c r="D600" s="52" t="s">
        <v>72</v>
      </c>
      <c r="E600" s="52" t="s">
        <v>144</v>
      </c>
      <c r="F600" s="52" t="s">
        <v>139</v>
      </c>
      <c r="G600" s="52" t="s">
        <v>1484</v>
      </c>
      <c r="H600" s="52" t="s">
        <v>1505</v>
      </c>
      <c r="I600" s="52"/>
      <c r="J600" s="52" t="s">
        <v>158</v>
      </c>
      <c r="K600" s="52" t="s">
        <v>152</v>
      </c>
      <c r="L600" s="52" t="s">
        <v>153</v>
      </c>
      <c r="M600" s="52">
        <v>2</v>
      </c>
      <c r="N600" s="52"/>
    </row>
    <row r="601" spans="1:14" s="21" customFormat="1" ht="48" customHeight="1">
      <c r="A601" s="51" t="s">
        <v>1506</v>
      </c>
      <c r="B601" s="53"/>
      <c r="C601" s="52" t="s">
        <v>17</v>
      </c>
      <c r="D601" s="52" t="s">
        <v>99</v>
      </c>
      <c r="E601" s="52" t="s">
        <v>144</v>
      </c>
      <c r="F601" s="52" t="s">
        <v>139</v>
      </c>
      <c r="G601" s="52" t="s">
        <v>1484</v>
      </c>
      <c r="H601" s="52" t="s">
        <v>1507</v>
      </c>
      <c r="I601" s="52"/>
      <c r="J601" s="52" t="s">
        <v>1090</v>
      </c>
      <c r="K601" s="52" t="s">
        <v>152</v>
      </c>
      <c r="L601" s="52" t="s">
        <v>153</v>
      </c>
      <c r="M601" s="52">
        <v>2</v>
      </c>
      <c r="N601" s="52"/>
    </row>
    <row r="602" spans="1:14" s="21" customFormat="1" ht="48" customHeight="1">
      <c r="A602" s="51" t="s">
        <v>1508</v>
      </c>
      <c r="B602" s="53"/>
      <c r="C602" s="52" t="s">
        <v>17</v>
      </c>
      <c r="D602" s="52" t="s">
        <v>99</v>
      </c>
      <c r="E602" s="52" t="s">
        <v>144</v>
      </c>
      <c r="F602" s="52" t="s">
        <v>139</v>
      </c>
      <c r="G602" s="52" t="s">
        <v>1484</v>
      </c>
      <c r="H602" s="52" t="s">
        <v>1509</v>
      </c>
      <c r="I602" s="52"/>
      <c r="J602" s="52" t="s">
        <v>1090</v>
      </c>
      <c r="K602" s="52" t="s">
        <v>152</v>
      </c>
      <c r="L602" s="52" t="s">
        <v>153</v>
      </c>
      <c r="M602" s="52">
        <v>2</v>
      </c>
      <c r="N602" s="52"/>
    </row>
    <row r="603" spans="1:14" s="21" customFormat="1" ht="48" customHeight="1">
      <c r="A603" s="51" t="s">
        <v>1510</v>
      </c>
      <c r="B603" s="53"/>
      <c r="C603" s="52" t="s">
        <v>17</v>
      </c>
      <c r="D603" s="52" t="s">
        <v>119</v>
      </c>
      <c r="E603" s="52" t="s">
        <v>144</v>
      </c>
      <c r="F603" s="52" t="s">
        <v>139</v>
      </c>
      <c r="G603" s="52" t="s">
        <v>1484</v>
      </c>
      <c r="H603" s="52" t="s">
        <v>1511</v>
      </c>
      <c r="I603" s="52"/>
      <c r="J603" s="52" t="s">
        <v>1090</v>
      </c>
      <c r="K603" s="52" t="s">
        <v>152</v>
      </c>
      <c r="L603" s="52" t="s">
        <v>154</v>
      </c>
      <c r="M603" s="52">
        <v>2</v>
      </c>
      <c r="N603" s="52"/>
    </row>
    <row r="604" spans="1:14" s="21" customFormat="1" ht="48" customHeight="1">
      <c r="A604" s="51" t="s">
        <v>1512</v>
      </c>
      <c r="B604" s="53"/>
      <c r="C604" s="52" t="s">
        <v>17</v>
      </c>
      <c r="D604" s="52" t="s">
        <v>83</v>
      </c>
      <c r="E604" s="52" t="s">
        <v>144</v>
      </c>
      <c r="F604" s="52" t="s">
        <v>139</v>
      </c>
      <c r="G604" s="52" t="s">
        <v>1484</v>
      </c>
      <c r="H604" s="52" t="s">
        <v>1057</v>
      </c>
      <c r="I604" s="52"/>
      <c r="J604" s="52" t="s">
        <v>158</v>
      </c>
      <c r="K604" s="52" t="s">
        <v>152</v>
      </c>
      <c r="L604" s="52" t="s">
        <v>154</v>
      </c>
      <c r="M604" s="52">
        <v>2</v>
      </c>
      <c r="N604" s="52"/>
    </row>
    <row r="605" spans="1:14" s="21" customFormat="1" ht="48" customHeight="1">
      <c r="A605" s="51" t="s">
        <v>1513</v>
      </c>
      <c r="B605" s="53"/>
      <c r="C605" s="52" t="s">
        <v>17</v>
      </c>
      <c r="D605" s="52" t="s">
        <v>83</v>
      </c>
      <c r="E605" s="52" t="s">
        <v>144</v>
      </c>
      <c r="F605" s="52" t="s">
        <v>139</v>
      </c>
      <c r="G605" s="52" t="s">
        <v>1484</v>
      </c>
      <c r="H605" s="52" t="s">
        <v>1514</v>
      </c>
      <c r="I605" s="52" t="s">
        <v>1515</v>
      </c>
      <c r="J605" s="52" t="s">
        <v>158</v>
      </c>
      <c r="K605" s="52" t="s">
        <v>152</v>
      </c>
      <c r="L605" s="52" t="s">
        <v>153</v>
      </c>
      <c r="M605" s="52">
        <v>2</v>
      </c>
      <c r="N605" s="52"/>
    </row>
    <row r="606" spans="1:14" s="21" customFormat="1" ht="48" customHeight="1">
      <c r="A606" s="51" t="s">
        <v>1516</v>
      </c>
      <c r="B606" s="53"/>
      <c r="C606" s="52" t="s">
        <v>17</v>
      </c>
      <c r="D606" s="52" t="s">
        <v>83</v>
      </c>
      <c r="E606" s="52" t="s">
        <v>144</v>
      </c>
      <c r="F606" s="52" t="s">
        <v>139</v>
      </c>
      <c r="G606" s="52" t="s">
        <v>1484</v>
      </c>
      <c r="H606" s="52" t="s">
        <v>1116</v>
      </c>
      <c r="I606" s="52" t="s">
        <v>1517</v>
      </c>
      <c r="J606" s="52" t="s">
        <v>158</v>
      </c>
      <c r="K606" s="52" t="s">
        <v>152</v>
      </c>
      <c r="L606" s="52" t="s">
        <v>154</v>
      </c>
      <c r="M606" s="52">
        <v>2</v>
      </c>
      <c r="N606" s="52"/>
    </row>
    <row r="607" spans="1:14" s="21" customFormat="1" ht="48" customHeight="1">
      <c r="A607" s="51" t="s">
        <v>1518</v>
      </c>
      <c r="B607" s="53"/>
      <c r="C607" s="52" t="s">
        <v>17</v>
      </c>
      <c r="D607" s="52" t="s">
        <v>83</v>
      </c>
      <c r="E607" s="52" t="s">
        <v>144</v>
      </c>
      <c r="F607" s="52" t="s">
        <v>139</v>
      </c>
      <c r="G607" s="52" t="s">
        <v>1484</v>
      </c>
      <c r="H607" s="52" t="s">
        <v>1116</v>
      </c>
      <c r="I607" s="52" t="s">
        <v>1519</v>
      </c>
      <c r="J607" s="52" t="s">
        <v>158</v>
      </c>
      <c r="K607" s="52" t="s">
        <v>151</v>
      </c>
      <c r="L607" s="52" t="s">
        <v>153</v>
      </c>
      <c r="M607" s="52">
        <v>2</v>
      </c>
      <c r="N607" s="52"/>
    </row>
    <row r="608" spans="1:14" s="21" customFormat="1" ht="48" customHeight="1">
      <c r="A608" s="52" t="s">
        <v>1520</v>
      </c>
      <c r="B608" s="71"/>
      <c r="C608" s="52" t="s">
        <v>16</v>
      </c>
      <c r="D608" s="52" t="s">
        <v>104</v>
      </c>
      <c r="E608" s="52" t="s">
        <v>144</v>
      </c>
      <c r="F608" s="52" t="s">
        <v>139</v>
      </c>
      <c r="G608" s="52" t="s">
        <v>1521</v>
      </c>
      <c r="H608" s="52" t="s">
        <v>1522</v>
      </c>
      <c r="I608" s="52" t="s">
        <v>1523</v>
      </c>
      <c r="J608" s="52" t="s">
        <v>1524</v>
      </c>
      <c r="K608" s="52" t="s">
        <v>151</v>
      </c>
      <c r="L608" s="52" t="s">
        <v>153</v>
      </c>
      <c r="M608" s="52">
        <v>2</v>
      </c>
      <c r="N608" s="52"/>
    </row>
    <row r="609" spans="1:14" s="21" customFormat="1" ht="48" customHeight="1">
      <c r="A609" s="52" t="s">
        <v>1525</v>
      </c>
      <c r="B609" s="72" t="s">
        <v>151</v>
      </c>
      <c r="C609" s="52" t="s">
        <v>16</v>
      </c>
      <c r="D609" s="52" t="s">
        <v>104</v>
      </c>
      <c r="E609" s="52" t="s">
        <v>144</v>
      </c>
      <c r="F609" s="52" t="s">
        <v>139</v>
      </c>
      <c r="G609" s="52" t="s">
        <v>1521</v>
      </c>
      <c r="H609" s="52" t="s">
        <v>1522</v>
      </c>
      <c r="I609" s="52" t="s">
        <v>1526</v>
      </c>
      <c r="J609" s="52" t="s">
        <v>158</v>
      </c>
      <c r="K609" s="52" t="s">
        <v>151</v>
      </c>
      <c r="L609" s="52" t="s">
        <v>153</v>
      </c>
      <c r="M609" s="52">
        <v>2</v>
      </c>
      <c r="N609" s="52"/>
    </row>
    <row r="610" spans="1:14" s="21" customFormat="1" ht="48" customHeight="1">
      <c r="A610" s="55" t="s">
        <v>1572</v>
      </c>
      <c r="B610" s="53"/>
      <c r="C610" s="52" t="s">
        <v>11</v>
      </c>
      <c r="D610" s="52" t="s">
        <v>97</v>
      </c>
      <c r="E610" s="52" t="s">
        <v>144</v>
      </c>
      <c r="F610" s="52" t="s">
        <v>139</v>
      </c>
      <c r="G610" s="52" t="s">
        <v>1527</v>
      </c>
      <c r="H610" s="52" t="s">
        <v>1528</v>
      </c>
      <c r="I610" s="52" t="s">
        <v>298</v>
      </c>
      <c r="J610" s="52" t="s">
        <v>1529</v>
      </c>
      <c r="K610" s="52" t="s">
        <v>151</v>
      </c>
      <c r="L610" s="52" t="s">
        <v>154</v>
      </c>
      <c r="M610" s="52">
        <v>2</v>
      </c>
      <c r="N610" s="52"/>
    </row>
    <row r="611" spans="1:14" s="21" customFormat="1" ht="48" customHeight="1">
      <c r="A611" s="52" t="s">
        <v>1530</v>
      </c>
      <c r="B611" s="53"/>
      <c r="C611" s="52" t="s">
        <v>19</v>
      </c>
      <c r="D611" s="52" t="s">
        <v>74</v>
      </c>
      <c r="E611" s="52" t="s">
        <v>144</v>
      </c>
      <c r="F611" s="52" t="s">
        <v>139</v>
      </c>
      <c r="G611" s="52" t="s">
        <v>1527</v>
      </c>
      <c r="H611" s="52" t="s">
        <v>1531</v>
      </c>
      <c r="I611" s="52" t="s">
        <v>298</v>
      </c>
      <c r="J611" s="52" t="s">
        <v>1532</v>
      </c>
      <c r="K611" s="52" t="s">
        <v>151</v>
      </c>
      <c r="L611" s="52" t="s">
        <v>154</v>
      </c>
      <c r="M611" s="52">
        <v>2</v>
      </c>
      <c r="N611" s="52"/>
    </row>
    <row r="612" spans="1:14" s="21" customFormat="1" ht="48" customHeight="1">
      <c r="A612" s="52" t="s">
        <v>1533</v>
      </c>
      <c r="B612" s="53"/>
      <c r="C612" s="52" t="s">
        <v>11</v>
      </c>
      <c r="D612" s="52" t="s">
        <v>97</v>
      </c>
      <c r="E612" s="52" t="s">
        <v>144</v>
      </c>
      <c r="F612" s="52" t="s">
        <v>139</v>
      </c>
      <c r="G612" s="52" t="s">
        <v>1527</v>
      </c>
      <c r="H612" s="52" t="s">
        <v>1534</v>
      </c>
      <c r="I612" s="52" t="s">
        <v>1535</v>
      </c>
      <c r="J612" s="52" t="s">
        <v>1532</v>
      </c>
      <c r="K612" s="52" t="s">
        <v>151</v>
      </c>
      <c r="L612" s="52" t="s">
        <v>135</v>
      </c>
      <c r="M612" s="52">
        <v>2</v>
      </c>
      <c r="N612" s="52" t="s">
        <v>1555</v>
      </c>
    </row>
    <row r="613" spans="1:14" s="21" customFormat="1" ht="48" customHeight="1">
      <c r="A613" s="55" t="s">
        <v>1573</v>
      </c>
      <c r="B613" s="53"/>
      <c r="C613" s="52" t="s">
        <v>2</v>
      </c>
      <c r="D613" s="52" t="s">
        <v>110</v>
      </c>
      <c r="E613" s="52" t="s">
        <v>144</v>
      </c>
      <c r="F613" s="52" t="s">
        <v>139</v>
      </c>
      <c r="G613" s="52" t="s">
        <v>1527</v>
      </c>
      <c r="H613" s="52" t="s">
        <v>1536</v>
      </c>
      <c r="I613" s="52" t="s">
        <v>298</v>
      </c>
      <c r="J613" s="52" t="s">
        <v>1532</v>
      </c>
      <c r="K613" s="52" t="s">
        <v>151</v>
      </c>
      <c r="L613" s="52" t="s">
        <v>154</v>
      </c>
      <c r="M613" s="52">
        <v>2</v>
      </c>
      <c r="N613" s="52" t="s">
        <v>340</v>
      </c>
    </row>
    <row r="614" spans="1:14" s="21" customFormat="1" ht="48" customHeight="1">
      <c r="A614" s="73" t="s">
        <v>1574</v>
      </c>
      <c r="B614" s="74"/>
      <c r="C614" s="75" t="s">
        <v>2</v>
      </c>
      <c r="D614" s="75" t="s">
        <v>117</v>
      </c>
      <c r="E614" s="74" t="s">
        <v>145</v>
      </c>
      <c r="F614" s="74" t="s">
        <v>139</v>
      </c>
      <c r="G614" s="76" t="s">
        <v>1575</v>
      </c>
      <c r="H614" s="76" t="s">
        <v>1576</v>
      </c>
      <c r="I614" s="76" t="s">
        <v>1577</v>
      </c>
      <c r="J614" s="76" t="s">
        <v>1578</v>
      </c>
      <c r="K614" s="76" t="s">
        <v>152</v>
      </c>
      <c r="L614" s="77" t="s">
        <v>153</v>
      </c>
      <c r="M614" s="77">
        <v>2</v>
      </c>
      <c r="N614" s="74"/>
    </row>
    <row r="615" spans="1:14" s="21" customFormat="1" ht="48" customHeight="1">
      <c r="A615" s="73" t="s">
        <v>1579</v>
      </c>
      <c r="B615" s="74"/>
      <c r="C615" s="75" t="s">
        <v>2</v>
      </c>
      <c r="D615" s="75" t="s">
        <v>106</v>
      </c>
      <c r="E615" s="74" t="s">
        <v>145</v>
      </c>
      <c r="F615" s="74" t="s">
        <v>139</v>
      </c>
      <c r="G615" s="76" t="s">
        <v>1575</v>
      </c>
      <c r="H615" s="76" t="s">
        <v>1580</v>
      </c>
      <c r="I615" s="76" t="s">
        <v>1580</v>
      </c>
      <c r="J615" s="76" t="s">
        <v>1581</v>
      </c>
      <c r="K615" s="76" t="s">
        <v>152</v>
      </c>
      <c r="L615" s="77" t="s">
        <v>153</v>
      </c>
      <c r="M615" s="77">
        <v>2</v>
      </c>
      <c r="N615" s="74"/>
    </row>
    <row r="616" spans="1:14" s="21" customFormat="1" ht="48" customHeight="1">
      <c r="A616" s="73" t="s">
        <v>1582</v>
      </c>
      <c r="B616" s="74"/>
      <c r="C616" s="75" t="s">
        <v>2</v>
      </c>
      <c r="D616" s="75" t="s">
        <v>110</v>
      </c>
      <c r="E616" s="74" t="s">
        <v>145</v>
      </c>
      <c r="F616" s="74" t="s">
        <v>139</v>
      </c>
      <c r="G616" s="76" t="s">
        <v>1575</v>
      </c>
      <c r="H616" s="76" t="s">
        <v>1583</v>
      </c>
      <c r="I616" s="76" t="s">
        <v>1583</v>
      </c>
      <c r="J616" s="76" t="s">
        <v>1581</v>
      </c>
      <c r="K616" s="76" t="s">
        <v>152</v>
      </c>
      <c r="L616" s="77" t="s">
        <v>153</v>
      </c>
      <c r="M616" s="77">
        <v>2</v>
      </c>
      <c r="N616" s="74"/>
    </row>
    <row r="617" spans="1:14" s="21" customFormat="1" ht="48" customHeight="1">
      <c r="A617" s="73" t="s">
        <v>1584</v>
      </c>
      <c r="B617" s="74"/>
      <c r="C617" s="75" t="s">
        <v>2</v>
      </c>
      <c r="D617" s="75" t="s">
        <v>110</v>
      </c>
      <c r="E617" s="74" t="s">
        <v>145</v>
      </c>
      <c r="F617" s="74" t="s">
        <v>139</v>
      </c>
      <c r="G617" s="76" t="s">
        <v>1575</v>
      </c>
      <c r="H617" s="76" t="s">
        <v>1585</v>
      </c>
      <c r="I617" s="76" t="s">
        <v>1586</v>
      </c>
      <c r="J617" s="76" t="s">
        <v>1578</v>
      </c>
      <c r="K617" s="76" t="s">
        <v>152</v>
      </c>
      <c r="L617" s="77" t="s">
        <v>153</v>
      </c>
      <c r="M617" s="77">
        <v>2</v>
      </c>
      <c r="N617" s="74"/>
    </row>
    <row r="618" spans="1:14" s="21" customFormat="1" ht="48" customHeight="1">
      <c r="A618" s="73" t="s">
        <v>1587</v>
      </c>
      <c r="B618" s="74"/>
      <c r="C618" s="75" t="s">
        <v>2</v>
      </c>
      <c r="D618" s="75" t="s">
        <v>38</v>
      </c>
      <c r="E618" s="74" t="s">
        <v>145</v>
      </c>
      <c r="F618" s="74" t="s">
        <v>139</v>
      </c>
      <c r="G618" s="76" t="s">
        <v>1575</v>
      </c>
      <c r="H618" s="76" t="s">
        <v>1588</v>
      </c>
      <c r="I618" s="76" t="s">
        <v>1589</v>
      </c>
      <c r="J618" s="76" t="s">
        <v>1578</v>
      </c>
      <c r="K618" s="76" t="s">
        <v>152</v>
      </c>
      <c r="L618" s="77" t="s">
        <v>153</v>
      </c>
      <c r="M618" s="77">
        <v>2</v>
      </c>
      <c r="N618" s="74"/>
    </row>
    <row r="619" spans="1:14" s="21" customFormat="1" ht="48" customHeight="1">
      <c r="A619" s="73" t="s">
        <v>1590</v>
      </c>
      <c r="B619" s="74"/>
      <c r="C619" s="75" t="s">
        <v>2</v>
      </c>
      <c r="D619" s="75" t="s">
        <v>51</v>
      </c>
      <c r="E619" s="74" t="s">
        <v>145</v>
      </c>
      <c r="F619" s="74" t="s">
        <v>139</v>
      </c>
      <c r="G619" s="76" t="s">
        <v>1575</v>
      </c>
      <c r="H619" s="76" t="s">
        <v>1591</v>
      </c>
      <c r="I619" s="76" t="s">
        <v>1592</v>
      </c>
      <c r="J619" s="76" t="s">
        <v>1578</v>
      </c>
      <c r="K619" s="76" t="s">
        <v>152</v>
      </c>
      <c r="L619" s="77" t="s">
        <v>154</v>
      </c>
      <c r="M619" s="77">
        <v>2</v>
      </c>
      <c r="N619" s="74"/>
    </row>
    <row r="620" spans="1:14" s="21" customFormat="1" ht="48" customHeight="1">
      <c r="A620" s="73" t="s">
        <v>1593</v>
      </c>
      <c r="B620" s="74"/>
      <c r="C620" s="75" t="s">
        <v>2</v>
      </c>
      <c r="D620" s="75" t="s">
        <v>114</v>
      </c>
      <c r="E620" s="74" t="s">
        <v>145</v>
      </c>
      <c r="F620" s="74" t="s">
        <v>139</v>
      </c>
      <c r="G620" s="76" t="s">
        <v>1575</v>
      </c>
      <c r="H620" s="76" t="s">
        <v>1594</v>
      </c>
      <c r="I620" s="76" t="s">
        <v>1595</v>
      </c>
      <c r="J620" s="76" t="s">
        <v>1578</v>
      </c>
      <c r="K620" s="76" t="s">
        <v>152</v>
      </c>
      <c r="L620" s="77" t="s">
        <v>153</v>
      </c>
      <c r="M620" s="77">
        <v>2</v>
      </c>
      <c r="N620" s="74"/>
    </row>
    <row r="621" spans="1:14" s="21" customFormat="1" ht="48" customHeight="1">
      <c r="A621" s="73" t="s">
        <v>1596</v>
      </c>
      <c r="B621" s="74"/>
      <c r="C621" s="75" t="s">
        <v>2</v>
      </c>
      <c r="D621" s="75" t="s">
        <v>117</v>
      </c>
      <c r="E621" s="74" t="s">
        <v>145</v>
      </c>
      <c r="F621" s="74" t="s">
        <v>139</v>
      </c>
      <c r="G621" s="76" t="s">
        <v>1575</v>
      </c>
      <c r="H621" s="76" t="s">
        <v>1597</v>
      </c>
      <c r="I621" s="76" t="s">
        <v>1597</v>
      </c>
      <c r="J621" s="76" t="s">
        <v>1581</v>
      </c>
      <c r="K621" s="76" t="s">
        <v>152</v>
      </c>
      <c r="L621" s="77" t="s">
        <v>153</v>
      </c>
      <c r="M621" s="77">
        <v>2</v>
      </c>
      <c r="N621" s="74"/>
    </row>
    <row r="622" spans="1:14" s="21" customFormat="1" ht="48" customHeight="1">
      <c r="A622" s="73" t="s">
        <v>1598</v>
      </c>
      <c r="B622" s="74"/>
      <c r="C622" s="75" t="s">
        <v>2</v>
      </c>
      <c r="D622" s="75" t="s">
        <v>106</v>
      </c>
      <c r="E622" s="74" t="s">
        <v>145</v>
      </c>
      <c r="F622" s="74" t="s">
        <v>139</v>
      </c>
      <c r="G622" s="76" t="s">
        <v>1575</v>
      </c>
      <c r="H622" s="76" t="s">
        <v>1599</v>
      </c>
      <c r="I622" s="76" t="s">
        <v>1600</v>
      </c>
      <c r="J622" s="76" t="s">
        <v>1578</v>
      </c>
      <c r="K622" s="76" t="s">
        <v>152</v>
      </c>
      <c r="L622" s="77" t="s">
        <v>153</v>
      </c>
      <c r="M622" s="77">
        <v>2</v>
      </c>
      <c r="N622" s="74"/>
    </row>
    <row r="623" spans="1:14" s="21" customFormat="1" ht="48" customHeight="1">
      <c r="A623" s="73" t="s">
        <v>1601</v>
      </c>
      <c r="B623" s="74"/>
      <c r="C623" s="75" t="s">
        <v>2</v>
      </c>
      <c r="D623" s="75" t="s">
        <v>94</v>
      </c>
      <c r="E623" s="74" t="s">
        <v>145</v>
      </c>
      <c r="F623" s="74" t="s">
        <v>139</v>
      </c>
      <c r="G623" s="76" t="s">
        <v>1575</v>
      </c>
      <c r="H623" s="76" t="s">
        <v>1602</v>
      </c>
      <c r="I623" s="76" t="s">
        <v>1603</v>
      </c>
      <c r="J623" s="76" t="s">
        <v>1578</v>
      </c>
      <c r="K623" s="76" t="s">
        <v>152</v>
      </c>
      <c r="L623" s="77" t="s">
        <v>153</v>
      </c>
      <c r="M623" s="77">
        <v>2</v>
      </c>
      <c r="N623" s="74"/>
    </row>
    <row r="624" spans="1:14" s="21" customFormat="1" ht="48" customHeight="1">
      <c r="A624" s="73" t="s">
        <v>1604</v>
      </c>
      <c r="B624" s="74"/>
      <c r="C624" s="75" t="s">
        <v>2</v>
      </c>
      <c r="D624" s="75" t="s">
        <v>110</v>
      </c>
      <c r="E624" s="74" t="s">
        <v>145</v>
      </c>
      <c r="F624" s="74" t="s">
        <v>139</v>
      </c>
      <c r="G624" s="76" t="s">
        <v>1575</v>
      </c>
      <c r="H624" s="76" t="s">
        <v>1585</v>
      </c>
      <c r="I624" s="76" t="s">
        <v>1605</v>
      </c>
      <c r="J624" s="76" t="s">
        <v>1578</v>
      </c>
      <c r="K624" s="76" t="s">
        <v>152</v>
      </c>
      <c r="L624" s="77" t="s">
        <v>153</v>
      </c>
      <c r="M624" s="77">
        <v>2</v>
      </c>
      <c r="N624" s="74" t="s">
        <v>1606</v>
      </c>
    </row>
    <row r="625" spans="1:14" s="21" customFormat="1" ht="48" customHeight="1">
      <c r="A625" s="73" t="s">
        <v>1607</v>
      </c>
      <c r="B625" s="74"/>
      <c r="C625" s="75" t="s">
        <v>2</v>
      </c>
      <c r="D625" s="75" t="s">
        <v>110</v>
      </c>
      <c r="E625" s="74" t="s">
        <v>145</v>
      </c>
      <c r="F625" s="74" t="s">
        <v>139</v>
      </c>
      <c r="G625" s="76" t="s">
        <v>1575</v>
      </c>
      <c r="H625" s="76" t="s">
        <v>1608</v>
      </c>
      <c r="I625" s="76" t="s">
        <v>1609</v>
      </c>
      <c r="J625" s="76" t="s">
        <v>1578</v>
      </c>
      <c r="K625" s="76" t="s">
        <v>152</v>
      </c>
      <c r="L625" s="77" t="s">
        <v>153</v>
      </c>
      <c r="M625" s="77">
        <v>2</v>
      </c>
      <c r="N625" s="74"/>
    </row>
    <row r="626" spans="1:14" s="21" customFormat="1" ht="48" customHeight="1">
      <c r="A626" s="73" t="s">
        <v>1610</v>
      </c>
      <c r="B626" s="74"/>
      <c r="C626" s="75" t="s">
        <v>2</v>
      </c>
      <c r="D626" s="75" t="s">
        <v>110</v>
      </c>
      <c r="E626" s="74" t="s">
        <v>145</v>
      </c>
      <c r="F626" s="74" t="s">
        <v>139</v>
      </c>
      <c r="G626" s="76" t="s">
        <v>1575</v>
      </c>
      <c r="H626" s="76" t="s">
        <v>1611</v>
      </c>
      <c r="I626" s="76" t="s">
        <v>1612</v>
      </c>
      <c r="J626" s="76" t="s">
        <v>1578</v>
      </c>
      <c r="K626" s="76" t="s">
        <v>152</v>
      </c>
      <c r="L626" s="77" t="s">
        <v>154</v>
      </c>
      <c r="M626" s="77">
        <v>2</v>
      </c>
      <c r="N626" s="74"/>
    </row>
    <row r="627" spans="1:14" s="21" customFormat="1" ht="48" customHeight="1">
      <c r="A627" s="73" t="s">
        <v>1613</v>
      </c>
      <c r="B627" s="74"/>
      <c r="C627" s="75" t="s">
        <v>5</v>
      </c>
      <c r="D627" s="75" t="s">
        <v>88</v>
      </c>
      <c r="E627" s="74" t="s">
        <v>145</v>
      </c>
      <c r="F627" s="74" t="s">
        <v>139</v>
      </c>
      <c r="G627" s="76" t="s">
        <v>1614</v>
      </c>
      <c r="H627" s="76" t="s">
        <v>1615</v>
      </c>
      <c r="I627" s="76" t="s">
        <v>1615</v>
      </c>
      <c r="J627" s="76" t="s">
        <v>1581</v>
      </c>
      <c r="K627" s="76" t="s">
        <v>152</v>
      </c>
      <c r="L627" s="77" t="s">
        <v>154</v>
      </c>
      <c r="M627" s="77">
        <v>2</v>
      </c>
      <c r="N627" s="74"/>
    </row>
    <row r="628" spans="1:14" s="21" customFormat="1" ht="48" customHeight="1">
      <c r="A628" s="73" t="s">
        <v>1616</v>
      </c>
      <c r="B628" s="74"/>
      <c r="C628" s="75" t="s">
        <v>5</v>
      </c>
      <c r="D628" s="75" t="s">
        <v>23</v>
      </c>
      <c r="E628" s="74" t="s">
        <v>145</v>
      </c>
      <c r="F628" s="74" t="s">
        <v>139</v>
      </c>
      <c r="G628" s="76" t="s">
        <v>1614</v>
      </c>
      <c r="H628" s="76" t="s">
        <v>1617</v>
      </c>
      <c r="I628" s="76" t="s">
        <v>1618</v>
      </c>
      <c r="J628" s="76" t="s">
        <v>1578</v>
      </c>
      <c r="K628" s="76" t="s">
        <v>152</v>
      </c>
      <c r="L628" s="77" t="s">
        <v>153</v>
      </c>
      <c r="M628" s="77">
        <v>2</v>
      </c>
      <c r="N628" s="74"/>
    </row>
    <row r="629" spans="1:14" s="21" customFormat="1" ht="48" customHeight="1">
      <c r="A629" s="73" t="s">
        <v>1619</v>
      </c>
      <c r="B629" s="74"/>
      <c r="C629" s="75" t="s">
        <v>3</v>
      </c>
      <c r="D629" s="75" t="s">
        <v>87</v>
      </c>
      <c r="E629" s="74" t="s">
        <v>145</v>
      </c>
      <c r="F629" s="74" t="s">
        <v>139</v>
      </c>
      <c r="G629" s="76" t="s">
        <v>1614</v>
      </c>
      <c r="H629" s="76" t="s">
        <v>1620</v>
      </c>
      <c r="I629" s="76" t="s">
        <v>1621</v>
      </c>
      <c r="J629" s="76" t="s">
        <v>1578</v>
      </c>
      <c r="K629" s="76" t="s">
        <v>152</v>
      </c>
      <c r="L629" s="77" t="s">
        <v>153</v>
      </c>
      <c r="M629" s="77">
        <v>2</v>
      </c>
      <c r="N629" s="74"/>
    </row>
    <row r="630" spans="1:14" s="21" customFormat="1" ht="48" customHeight="1">
      <c r="A630" s="73" t="s">
        <v>1622</v>
      </c>
      <c r="B630" s="74"/>
      <c r="C630" s="75" t="s">
        <v>3</v>
      </c>
      <c r="D630" s="75" t="s">
        <v>101</v>
      </c>
      <c r="E630" s="74" t="s">
        <v>145</v>
      </c>
      <c r="F630" s="74" t="s">
        <v>139</v>
      </c>
      <c r="G630" s="76" t="s">
        <v>1614</v>
      </c>
      <c r="H630" s="76" t="s">
        <v>1623</v>
      </c>
      <c r="I630" s="76" t="s">
        <v>1624</v>
      </c>
      <c r="J630" s="76" t="s">
        <v>1578</v>
      </c>
      <c r="K630" s="76" t="s">
        <v>152</v>
      </c>
      <c r="L630" s="77" t="s">
        <v>153</v>
      </c>
      <c r="M630" s="77">
        <v>2</v>
      </c>
      <c r="N630" s="74"/>
    </row>
    <row r="631" spans="1:14" s="21" customFormat="1" ht="48" customHeight="1">
      <c r="A631" s="73" t="s">
        <v>1625</v>
      </c>
      <c r="B631" s="74" t="s">
        <v>151</v>
      </c>
      <c r="C631" s="75" t="s">
        <v>3</v>
      </c>
      <c r="D631" s="75" t="s">
        <v>39</v>
      </c>
      <c r="E631" s="74" t="s">
        <v>145</v>
      </c>
      <c r="F631" s="74" t="s">
        <v>139</v>
      </c>
      <c r="G631" s="76" t="s">
        <v>1614</v>
      </c>
      <c r="H631" s="76" t="s">
        <v>1626</v>
      </c>
      <c r="I631" s="76" t="s">
        <v>1627</v>
      </c>
      <c r="J631" s="76" t="s">
        <v>1578</v>
      </c>
      <c r="K631" s="76" t="s">
        <v>152</v>
      </c>
      <c r="L631" s="77" t="s">
        <v>153</v>
      </c>
      <c r="M631" s="77">
        <v>1</v>
      </c>
      <c r="N631" s="74"/>
    </row>
    <row r="632" spans="1:14" s="21" customFormat="1" ht="48" customHeight="1">
      <c r="A632" s="73" t="s">
        <v>1628</v>
      </c>
      <c r="B632" s="74"/>
      <c r="C632" s="75" t="s">
        <v>3</v>
      </c>
      <c r="D632" s="75" t="s">
        <v>21</v>
      </c>
      <c r="E632" s="74" t="s">
        <v>145</v>
      </c>
      <c r="F632" s="74" t="s">
        <v>139</v>
      </c>
      <c r="G632" s="76" t="s">
        <v>1614</v>
      </c>
      <c r="H632" s="76" t="s">
        <v>1629</v>
      </c>
      <c r="I632" s="76" t="s">
        <v>1630</v>
      </c>
      <c r="J632" s="76" t="s">
        <v>1578</v>
      </c>
      <c r="K632" s="76" t="s">
        <v>152</v>
      </c>
      <c r="L632" s="77" t="s">
        <v>154</v>
      </c>
      <c r="M632" s="77">
        <v>2</v>
      </c>
      <c r="N632" s="74"/>
    </row>
    <row r="633" spans="1:14" s="21" customFormat="1" ht="48" customHeight="1">
      <c r="A633" s="73" t="s">
        <v>1631</v>
      </c>
      <c r="B633" s="74"/>
      <c r="C633" s="75" t="s">
        <v>3</v>
      </c>
      <c r="D633" s="75" t="s">
        <v>76</v>
      </c>
      <c r="E633" s="74" t="s">
        <v>145</v>
      </c>
      <c r="F633" s="74" t="s">
        <v>139</v>
      </c>
      <c r="G633" s="76" t="s">
        <v>1614</v>
      </c>
      <c r="H633" s="76" t="s">
        <v>1623</v>
      </c>
      <c r="I633" s="76" t="s">
        <v>1632</v>
      </c>
      <c r="J633" s="76" t="s">
        <v>1578</v>
      </c>
      <c r="K633" s="76" t="s">
        <v>152</v>
      </c>
      <c r="L633" s="77" t="s">
        <v>154</v>
      </c>
      <c r="M633" s="77">
        <v>2</v>
      </c>
      <c r="N633" s="74" t="s">
        <v>1633</v>
      </c>
    </row>
    <row r="634" spans="1:14" s="21" customFormat="1" ht="48" customHeight="1">
      <c r="A634" s="73" t="s">
        <v>1634</v>
      </c>
      <c r="B634" s="74"/>
      <c r="C634" s="75" t="s">
        <v>3</v>
      </c>
      <c r="D634" s="75" t="s">
        <v>21</v>
      </c>
      <c r="E634" s="74" t="s">
        <v>145</v>
      </c>
      <c r="F634" s="74" t="s">
        <v>139</v>
      </c>
      <c r="G634" s="76" t="s">
        <v>1614</v>
      </c>
      <c r="H634" s="76" t="s">
        <v>1635</v>
      </c>
      <c r="I634" s="76" t="s">
        <v>1636</v>
      </c>
      <c r="J634" s="76" t="s">
        <v>1637</v>
      </c>
      <c r="K634" s="76" t="s">
        <v>152</v>
      </c>
      <c r="L634" s="77" t="s">
        <v>154</v>
      </c>
      <c r="M634" s="77">
        <v>2</v>
      </c>
      <c r="N634" s="74"/>
    </row>
    <row r="635" spans="1:14" s="21" customFormat="1" ht="48" customHeight="1">
      <c r="A635" s="73" t="s">
        <v>1638</v>
      </c>
      <c r="B635" s="74"/>
      <c r="C635" s="75" t="s">
        <v>5</v>
      </c>
      <c r="D635" s="75" t="s">
        <v>66</v>
      </c>
      <c r="E635" s="74" t="s">
        <v>145</v>
      </c>
      <c r="F635" s="74" t="s">
        <v>139</v>
      </c>
      <c r="G635" s="76" t="s">
        <v>1614</v>
      </c>
      <c r="H635" s="73" t="s">
        <v>1639</v>
      </c>
      <c r="I635" s="73" t="s">
        <v>1640</v>
      </c>
      <c r="J635" s="76" t="s">
        <v>1578</v>
      </c>
      <c r="K635" s="76" t="s">
        <v>152</v>
      </c>
      <c r="L635" s="77" t="s">
        <v>153</v>
      </c>
      <c r="M635" s="77">
        <v>2</v>
      </c>
      <c r="N635" s="74"/>
    </row>
    <row r="636" spans="1:14" s="21" customFormat="1" ht="48" customHeight="1">
      <c r="A636" s="73" t="s">
        <v>1641</v>
      </c>
      <c r="B636" s="74"/>
      <c r="C636" s="75" t="s">
        <v>10</v>
      </c>
      <c r="D636" s="75" t="s">
        <v>44</v>
      </c>
      <c r="E636" s="74" t="s">
        <v>145</v>
      </c>
      <c r="F636" s="74" t="s">
        <v>139</v>
      </c>
      <c r="G636" s="76" t="s">
        <v>1642</v>
      </c>
      <c r="H636" s="76" t="s">
        <v>1643</v>
      </c>
      <c r="I636" s="76" t="s">
        <v>1644</v>
      </c>
      <c r="J636" s="76" t="s">
        <v>1578</v>
      </c>
      <c r="K636" s="76" t="s">
        <v>152</v>
      </c>
      <c r="L636" s="76" t="s">
        <v>153</v>
      </c>
      <c r="M636" s="77">
        <v>2</v>
      </c>
      <c r="N636" s="74"/>
    </row>
    <row r="637" spans="1:14" s="21" customFormat="1" ht="48" customHeight="1">
      <c r="A637" s="73" t="s">
        <v>1645</v>
      </c>
      <c r="B637" s="74"/>
      <c r="C637" s="75" t="s">
        <v>10</v>
      </c>
      <c r="D637" s="75" t="s">
        <v>44</v>
      </c>
      <c r="E637" s="74" t="s">
        <v>145</v>
      </c>
      <c r="F637" s="74" t="s">
        <v>139</v>
      </c>
      <c r="G637" s="76" t="s">
        <v>1642</v>
      </c>
      <c r="H637" s="76" t="s">
        <v>1646</v>
      </c>
      <c r="I637" s="76" t="s">
        <v>1647</v>
      </c>
      <c r="J637" s="76" t="s">
        <v>1578</v>
      </c>
      <c r="K637" s="76" t="s">
        <v>152</v>
      </c>
      <c r="L637" s="76" t="s">
        <v>153</v>
      </c>
      <c r="M637" s="77">
        <v>2</v>
      </c>
      <c r="N637" s="74"/>
    </row>
    <row r="638" spans="1:14" s="21" customFormat="1" ht="48" customHeight="1">
      <c r="A638" s="73" t="s">
        <v>1648</v>
      </c>
      <c r="B638" s="74"/>
      <c r="C638" s="75" t="s">
        <v>10</v>
      </c>
      <c r="D638" s="75" t="s">
        <v>44</v>
      </c>
      <c r="E638" s="74" t="s">
        <v>145</v>
      </c>
      <c r="F638" s="74" t="s">
        <v>139</v>
      </c>
      <c r="G638" s="76" t="s">
        <v>1642</v>
      </c>
      <c r="H638" s="76" t="s">
        <v>1649</v>
      </c>
      <c r="I638" s="76" t="s">
        <v>1650</v>
      </c>
      <c r="J638" s="76" t="s">
        <v>1578</v>
      </c>
      <c r="K638" s="76" t="s">
        <v>152</v>
      </c>
      <c r="L638" s="76" t="s">
        <v>153</v>
      </c>
      <c r="M638" s="77">
        <v>2</v>
      </c>
      <c r="N638" s="74"/>
    </row>
    <row r="639" spans="1:14" s="21" customFormat="1" ht="48" customHeight="1">
      <c r="A639" s="73" t="s">
        <v>1651</v>
      </c>
      <c r="B639" s="74"/>
      <c r="C639" s="75" t="s">
        <v>10</v>
      </c>
      <c r="D639" s="75" t="s">
        <v>44</v>
      </c>
      <c r="E639" s="74" t="s">
        <v>145</v>
      </c>
      <c r="F639" s="74" t="s">
        <v>139</v>
      </c>
      <c r="G639" s="76" t="s">
        <v>1642</v>
      </c>
      <c r="H639" s="76" t="s">
        <v>1652</v>
      </c>
      <c r="I639" s="76" t="s">
        <v>1653</v>
      </c>
      <c r="J639" s="76" t="s">
        <v>1578</v>
      </c>
      <c r="K639" s="76" t="s">
        <v>152</v>
      </c>
      <c r="L639" s="76" t="s">
        <v>154</v>
      </c>
      <c r="M639" s="77">
        <v>2</v>
      </c>
      <c r="N639" s="74"/>
    </row>
    <row r="640" spans="1:14" s="21" customFormat="1" ht="48" customHeight="1">
      <c r="A640" s="73" t="s">
        <v>1654</v>
      </c>
      <c r="B640" s="74"/>
      <c r="C640" s="75" t="s">
        <v>10</v>
      </c>
      <c r="D640" s="75" t="s">
        <v>44</v>
      </c>
      <c r="E640" s="74" t="s">
        <v>145</v>
      </c>
      <c r="F640" s="74" t="s">
        <v>139</v>
      </c>
      <c r="G640" s="76" t="s">
        <v>1642</v>
      </c>
      <c r="H640" s="76" t="s">
        <v>1655</v>
      </c>
      <c r="I640" s="76" t="s">
        <v>1655</v>
      </c>
      <c r="J640" s="76" t="s">
        <v>1581</v>
      </c>
      <c r="K640" s="76" t="s">
        <v>152</v>
      </c>
      <c r="L640" s="76" t="s">
        <v>154</v>
      </c>
      <c r="M640" s="77">
        <v>2</v>
      </c>
      <c r="N640" s="74"/>
    </row>
    <row r="641" spans="1:14" s="21" customFormat="1" ht="48" customHeight="1">
      <c r="A641" s="73" t="s">
        <v>1656</v>
      </c>
      <c r="B641" s="74"/>
      <c r="C641" s="75" t="s">
        <v>10</v>
      </c>
      <c r="D641" s="75" t="s">
        <v>56</v>
      </c>
      <c r="E641" s="74" t="s">
        <v>145</v>
      </c>
      <c r="F641" s="74" t="s">
        <v>139</v>
      </c>
      <c r="G641" s="76" t="s">
        <v>1642</v>
      </c>
      <c r="H641" s="76" t="s">
        <v>1657</v>
      </c>
      <c r="I641" s="76" t="s">
        <v>1657</v>
      </c>
      <c r="J641" s="76" t="s">
        <v>1581</v>
      </c>
      <c r="K641" s="76" t="s">
        <v>152</v>
      </c>
      <c r="L641" s="76" t="s">
        <v>153</v>
      </c>
      <c r="M641" s="77">
        <v>2</v>
      </c>
      <c r="N641" s="74"/>
    </row>
    <row r="642" spans="1:14" s="21" customFormat="1" ht="48" customHeight="1">
      <c r="A642" s="73" t="s">
        <v>1658</v>
      </c>
      <c r="B642" s="74"/>
      <c r="C642" s="75" t="s">
        <v>10</v>
      </c>
      <c r="D642" s="75" t="s">
        <v>56</v>
      </c>
      <c r="E642" s="74" t="s">
        <v>145</v>
      </c>
      <c r="F642" s="74" t="s">
        <v>139</v>
      </c>
      <c r="G642" s="76" t="s">
        <v>1642</v>
      </c>
      <c r="H642" s="76" t="s">
        <v>1659</v>
      </c>
      <c r="I642" s="76" t="s">
        <v>1660</v>
      </c>
      <c r="J642" s="76" t="s">
        <v>1578</v>
      </c>
      <c r="K642" s="76" t="s">
        <v>152</v>
      </c>
      <c r="L642" s="76" t="s">
        <v>154</v>
      </c>
      <c r="M642" s="77">
        <v>2</v>
      </c>
      <c r="N642" s="74"/>
    </row>
    <row r="643" spans="1:14" s="21" customFormat="1" ht="48" customHeight="1">
      <c r="A643" s="73" t="s">
        <v>1661</v>
      </c>
      <c r="B643" s="74"/>
      <c r="C643" s="75" t="s">
        <v>10</v>
      </c>
      <c r="D643" s="75" t="s">
        <v>79</v>
      </c>
      <c r="E643" s="74" t="s">
        <v>145</v>
      </c>
      <c r="F643" s="74" t="s">
        <v>139</v>
      </c>
      <c r="G643" s="76" t="s">
        <v>1642</v>
      </c>
      <c r="H643" s="76" t="s">
        <v>1662</v>
      </c>
      <c r="I643" s="76" t="s">
        <v>1663</v>
      </c>
      <c r="J643" s="76" t="s">
        <v>1578</v>
      </c>
      <c r="K643" s="76" t="s">
        <v>152</v>
      </c>
      <c r="L643" s="76" t="s">
        <v>154</v>
      </c>
      <c r="M643" s="77">
        <v>2</v>
      </c>
      <c r="N643" s="74"/>
    </row>
    <row r="644" spans="1:14" s="21" customFormat="1" ht="48" customHeight="1">
      <c r="A644" s="73" t="s">
        <v>1664</v>
      </c>
      <c r="B644" s="74"/>
      <c r="C644" s="75" t="s">
        <v>10</v>
      </c>
      <c r="D644" s="75" t="s">
        <v>79</v>
      </c>
      <c r="E644" s="74" t="s">
        <v>145</v>
      </c>
      <c r="F644" s="74" t="s">
        <v>139</v>
      </c>
      <c r="G644" s="76" t="s">
        <v>1642</v>
      </c>
      <c r="H644" s="76" t="s">
        <v>1662</v>
      </c>
      <c r="I644" s="76" t="s">
        <v>1665</v>
      </c>
      <c r="J644" s="76" t="s">
        <v>1578</v>
      </c>
      <c r="K644" s="76" t="s">
        <v>152</v>
      </c>
      <c r="L644" s="76" t="s">
        <v>154</v>
      </c>
      <c r="M644" s="77">
        <v>2</v>
      </c>
      <c r="N644" s="74"/>
    </row>
    <row r="645" spans="1:14" s="21" customFormat="1" ht="48" customHeight="1">
      <c r="A645" s="73" t="s">
        <v>1666</v>
      </c>
      <c r="B645" s="74"/>
      <c r="C645" s="75" t="s">
        <v>10</v>
      </c>
      <c r="D645" s="75" t="s">
        <v>28</v>
      </c>
      <c r="E645" s="74" t="s">
        <v>145</v>
      </c>
      <c r="F645" s="74" t="s">
        <v>139</v>
      </c>
      <c r="G645" s="76" t="s">
        <v>1642</v>
      </c>
      <c r="H645" s="76" t="s">
        <v>1667</v>
      </c>
      <c r="I645" s="76" t="s">
        <v>1668</v>
      </c>
      <c r="J645" s="76" t="s">
        <v>1578</v>
      </c>
      <c r="K645" s="76" t="s">
        <v>152</v>
      </c>
      <c r="L645" s="76" t="s">
        <v>154</v>
      </c>
      <c r="M645" s="77">
        <v>2</v>
      </c>
      <c r="N645" s="74"/>
    </row>
    <row r="646" spans="1:14" s="21" customFormat="1" ht="48" customHeight="1">
      <c r="A646" s="73" t="s">
        <v>1669</v>
      </c>
      <c r="B646" s="74"/>
      <c r="C646" s="75" t="s">
        <v>10</v>
      </c>
      <c r="D646" s="75" t="s">
        <v>79</v>
      </c>
      <c r="E646" s="74" t="s">
        <v>145</v>
      </c>
      <c r="F646" s="74" t="s">
        <v>139</v>
      </c>
      <c r="G646" s="76" t="s">
        <v>1642</v>
      </c>
      <c r="H646" s="76" t="s">
        <v>1662</v>
      </c>
      <c r="I646" s="76" t="s">
        <v>1670</v>
      </c>
      <c r="J646" s="76" t="s">
        <v>1578</v>
      </c>
      <c r="K646" s="76" t="s">
        <v>152</v>
      </c>
      <c r="L646" s="76" t="s">
        <v>154</v>
      </c>
      <c r="M646" s="77">
        <v>2</v>
      </c>
      <c r="N646" s="74"/>
    </row>
    <row r="647" spans="1:14" s="21" customFormat="1" ht="48" customHeight="1">
      <c r="A647" s="73" t="s">
        <v>1671</v>
      </c>
      <c r="B647" s="74"/>
      <c r="C647" s="75" t="s">
        <v>10</v>
      </c>
      <c r="D647" s="75" t="s">
        <v>68</v>
      </c>
      <c r="E647" s="74" t="s">
        <v>145</v>
      </c>
      <c r="F647" s="74" t="s">
        <v>139</v>
      </c>
      <c r="G647" s="76" t="s">
        <v>1642</v>
      </c>
      <c r="H647" s="76" t="s">
        <v>1672</v>
      </c>
      <c r="I647" s="76" t="s">
        <v>1672</v>
      </c>
      <c r="J647" s="76" t="s">
        <v>1581</v>
      </c>
      <c r="K647" s="76" t="s">
        <v>152</v>
      </c>
      <c r="L647" s="76" t="s">
        <v>154</v>
      </c>
      <c r="M647" s="77">
        <v>2</v>
      </c>
      <c r="N647" s="74"/>
    </row>
    <row r="648" spans="1:14" s="21" customFormat="1" ht="48" customHeight="1">
      <c r="A648" s="73" t="s">
        <v>1673</v>
      </c>
      <c r="B648" s="74" t="s">
        <v>151</v>
      </c>
      <c r="C648" s="75" t="s">
        <v>10</v>
      </c>
      <c r="D648" s="75" t="s">
        <v>44</v>
      </c>
      <c r="E648" s="74" t="s">
        <v>145</v>
      </c>
      <c r="F648" s="74" t="s">
        <v>139</v>
      </c>
      <c r="G648" s="76" t="s">
        <v>1642</v>
      </c>
      <c r="H648" s="76" t="s">
        <v>1674</v>
      </c>
      <c r="I648" s="76" t="s">
        <v>1674</v>
      </c>
      <c r="J648" s="76" t="s">
        <v>1578</v>
      </c>
      <c r="K648" s="76" t="s">
        <v>152</v>
      </c>
      <c r="L648" s="76" t="s">
        <v>153</v>
      </c>
      <c r="M648" s="77">
        <v>1</v>
      </c>
      <c r="N648" s="74"/>
    </row>
    <row r="649" spans="1:14" s="21" customFormat="1" ht="48" customHeight="1">
      <c r="A649" s="73" t="s">
        <v>1675</v>
      </c>
      <c r="B649" s="74" t="s">
        <v>151</v>
      </c>
      <c r="C649" s="75" t="s">
        <v>10</v>
      </c>
      <c r="D649" s="75" t="s">
        <v>68</v>
      </c>
      <c r="E649" s="74" t="s">
        <v>145</v>
      </c>
      <c r="F649" s="74" t="s">
        <v>139</v>
      </c>
      <c r="G649" s="76" t="s">
        <v>1642</v>
      </c>
      <c r="H649" s="76" t="s">
        <v>1676</v>
      </c>
      <c r="I649" s="76" t="s">
        <v>1677</v>
      </c>
      <c r="J649" s="76" t="s">
        <v>1578</v>
      </c>
      <c r="K649" s="76" t="s">
        <v>152</v>
      </c>
      <c r="L649" s="76" t="s">
        <v>153</v>
      </c>
      <c r="M649" s="77">
        <v>1</v>
      </c>
      <c r="N649" s="74"/>
    </row>
    <row r="650" spans="1:14" s="21" customFormat="1" ht="48" customHeight="1">
      <c r="A650" s="73" t="s">
        <v>1678</v>
      </c>
      <c r="B650" s="74" t="s">
        <v>151</v>
      </c>
      <c r="C650" s="75" t="s">
        <v>10</v>
      </c>
      <c r="D650" s="75" t="s">
        <v>28</v>
      </c>
      <c r="E650" s="74" t="s">
        <v>145</v>
      </c>
      <c r="F650" s="74" t="s">
        <v>139</v>
      </c>
      <c r="G650" s="76" t="s">
        <v>1642</v>
      </c>
      <c r="H650" s="76" t="s">
        <v>1679</v>
      </c>
      <c r="I650" s="76" t="s">
        <v>1680</v>
      </c>
      <c r="J650" s="76" t="s">
        <v>1578</v>
      </c>
      <c r="K650" s="76" t="s">
        <v>152</v>
      </c>
      <c r="L650" s="76" t="s">
        <v>154</v>
      </c>
      <c r="M650" s="77">
        <v>1</v>
      </c>
      <c r="N650" s="74"/>
    </row>
    <row r="651" spans="1:14" s="21" customFormat="1" ht="48" customHeight="1">
      <c r="A651" s="73" t="s">
        <v>1681</v>
      </c>
      <c r="B651" s="74"/>
      <c r="C651" s="75" t="s">
        <v>10</v>
      </c>
      <c r="D651" s="75" t="s">
        <v>44</v>
      </c>
      <c r="E651" s="74" t="s">
        <v>145</v>
      </c>
      <c r="F651" s="74" t="s">
        <v>139</v>
      </c>
      <c r="G651" s="76" t="s">
        <v>1642</v>
      </c>
      <c r="H651" s="76" t="s">
        <v>1682</v>
      </c>
      <c r="I651" s="76" t="s">
        <v>1682</v>
      </c>
      <c r="J651" s="76" t="s">
        <v>1637</v>
      </c>
      <c r="K651" s="76" t="s">
        <v>152</v>
      </c>
      <c r="L651" s="76" t="s">
        <v>153</v>
      </c>
      <c r="M651" s="77">
        <v>2</v>
      </c>
      <c r="N651" s="74"/>
    </row>
    <row r="652" spans="1:14" s="21" customFormat="1" ht="48" customHeight="1">
      <c r="A652" s="73" t="s">
        <v>1683</v>
      </c>
      <c r="B652" s="74"/>
      <c r="C652" s="75" t="s">
        <v>10</v>
      </c>
      <c r="D652" s="75" t="s">
        <v>44</v>
      </c>
      <c r="E652" s="74" t="s">
        <v>145</v>
      </c>
      <c r="F652" s="74" t="s">
        <v>139</v>
      </c>
      <c r="G652" s="76" t="s">
        <v>1642</v>
      </c>
      <c r="H652" s="76" t="s">
        <v>1682</v>
      </c>
      <c r="I652" s="76" t="s">
        <v>1636</v>
      </c>
      <c r="J652" s="76" t="s">
        <v>1637</v>
      </c>
      <c r="K652" s="76" t="s">
        <v>152</v>
      </c>
      <c r="L652" s="76" t="s">
        <v>153</v>
      </c>
      <c r="M652" s="77">
        <v>2</v>
      </c>
      <c r="N652" s="74"/>
    </row>
    <row r="653" spans="1:14" s="21" customFormat="1" ht="48" customHeight="1">
      <c r="A653" s="73" t="s">
        <v>1684</v>
      </c>
      <c r="B653" s="74"/>
      <c r="C653" s="75" t="s">
        <v>15</v>
      </c>
      <c r="D653" s="75" t="s">
        <v>33</v>
      </c>
      <c r="E653" s="74" t="s">
        <v>145</v>
      </c>
      <c r="F653" s="74" t="s">
        <v>139</v>
      </c>
      <c r="G653" s="76" t="s">
        <v>1685</v>
      </c>
      <c r="H653" s="76" t="s">
        <v>1686</v>
      </c>
      <c r="I653" s="73" t="s">
        <v>1687</v>
      </c>
      <c r="J653" s="76" t="s">
        <v>1578</v>
      </c>
      <c r="K653" s="76" t="s">
        <v>152</v>
      </c>
      <c r="L653" s="77" t="s">
        <v>153</v>
      </c>
      <c r="M653" s="77">
        <v>2</v>
      </c>
      <c r="N653" s="74"/>
    </row>
    <row r="654" spans="1:14" s="21" customFormat="1" ht="48" customHeight="1">
      <c r="A654" s="73" t="s">
        <v>1688</v>
      </c>
      <c r="B654" s="74"/>
      <c r="C654" s="75" t="s">
        <v>4</v>
      </c>
      <c r="D654" s="75" t="s">
        <v>65</v>
      </c>
      <c r="E654" s="74" t="s">
        <v>145</v>
      </c>
      <c r="F654" s="74" t="s">
        <v>139</v>
      </c>
      <c r="G654" s="76" t="s">
        <v>1685</v>
      </c>
      <c r="H654" s="76" t="s">
        <v>1689</v>
      </c>
      <c r="I654" s="73" t="s">
        <v>1690</v>
      </c>
      <c r="J654" s="76" t="s">
        <v>1578</v>
      </c>
      <c r="K654" s="76" t="s">
        <v>152</v>
      </c>
      <c r="L654" s="77" t="s">
        <v>154</v>
      </c>
      <c r="M654" s="77">
        <v>2</v>
      </c>
      <c r="N654" s="74"/>
    </row>
    <row r="655" spans="1:14" s="21" customFormat="1" ht="48" customHeight="1">
      <c r="A655" s="73" t="s">
        <v>1691</v>
      </c>
      <c r="B655" s="74"/>
      <c r="C655" s="75" t="s">
        <v>4</v>
      </c>
      <c r="D655" s="75" t="s">
        <v>22</v>
      </c>
      <c r="E655" s="74" t="s">
        <v>145</v>
      </c>
      <c r="F655" s="74" t="s">
        <v>139</v>
      </c>
      <c r="G655" s="76" t="s">
        <v>1685</v>
      </c>
      <c r="H655" s="76" t="s">
        <v>1692</v>
      </c>
      <c r="I655" s="73" t="s">
        <v>1693</v>
      </c>
      <c r="J655" s="76" t="s">
        <v>1578</v>
      </c>
      <c r="K655" s="76" t="s">
        <v>152</v>
      </c>
      <c r="L655" s="77" t="s">
        <v>154</v>
      </c>
      <c r="M655" s="77">
        <v>2</v>
      </c>
      <c r="N655" s="74"/>
    </row>
    <row r="656" spans="1:14" s="21" customFormat="1" ht="48" customHeight="1">
      <c r="A656" s="73" t="s">
        <v>1694</v>
      </c>
      <c r="B656" s="74"/>
      <c r="C656" s="75" t="s">
        <v>4</v>
      </c>
      <c r="D656" s="75" t="s">
        <v>53</v>
      </c>
      <c r="E656" s="74" t="s">
        <v>145</v>
      </c>
      <c r="F656" s="74" t="s">
        <v>139</v>
      </c>
      <c r="G656" s="76" t="s">
        <v>1685</v>
      </c>
      <c r="H656" s="76" t="s">
        <v>1695</v>
      </c>
      <c r="I656" s="73" t="s">
        <v>1696</v>
      </c>
      <c r="J656" s="76" t="s">
        <v>1578</v>
      </c>
      <c r="K656" s="76" t="s">
        <v>152</v>
      </c>
      <c r="L656" s="77" t="s">
        <v>153</v>
      </c>
      <c r="M656" s="77">
        <v>2</v>
      </c>
      <c r="N656" s="74"/>
    </row>
    <row r="657" spans="1:14" s="21" customFormat="1" ht="48" customHeight="1">
      <c r="A657" s="73" t="s">
        <v>1697</v>
      </c>
      <c r="B657" s="74" t="s">
        <v>151</v>
      </c>
      <c r="C657" s="75" t="s">
        <v>18</v>
      </c>
      <c r="D657" s="75" t="s">
        <v>73</v>
      </c>
      <c r="E657" s="74" t="s">
        <v>145</v>
      </c>
      <c r="F657" s="74" t="s">
        <v>139</v>
      </c>
      <c r="G657" s="76" t="s">
        <v>1685</v>
      </c>
      <c r="H657" s="76" t="s">
        <v>1698</v>
      </c>
      <c r="I657" s="76" t="s">
        <v>1699</v>
      </c>
      <c r="J657" s="76" t="s">
        <v>1578</v>
      </c>
      <c r="K657" s="76" t="s">
        <v>152</v>
      </c>
      <c r="L657" s="77" t="s">
        <v>154</v>
      </c>
      <c r="M657" s="77">
        <v>1</v>
      </c>
      <c r="N657" s="74"/>
    </row>
    <row r="658" spans="1:14" s="21" customFormat="1" ht="48" customHeight="1">
      <c r="A658" s="73" t="s">
        <v>1700</v>
      </c>
      <c r="B658" s="74"/>
      <c r="C658" s="75" t="s">
        <v>4</v>
      </c>
      <c r="D658" s="75" t="s">
        <v>53</v>
      </c>
      <c r="E658" s="74" t="s">
        <v>145</v>
      </c>
      <c r="F658" s="74" t="s">
        <v>139</v>
      </c>
      <c r="G658" s="76" t="s">
        <v>1685</v>
      </c>
      <c r="H658" s="76" t="s">
        <v>1701</v>
      </c>
      <c r="I658" s="73" t="s">
        <v>1701</v>
      </c>
      <c r="J658" s="76" t="s">
        <v>1581</v>
      </c>
      <c r="K658" s="76" t="s">
        <v>152</v>
      </c>
      <c r="L658" s="77" t="s">
        <v>154</v>
      </c>
      <c r="M658" s="77">
        <v>2</v>
      </c>
      <c r="N658" s="74"/>
    </row>
    <row r="659" spans="1:14" s="21" customFormat="1" ht="48" customHeight="1">
      <c r="A659" s="73" t="s">
        <v>1702</v>
      </c>
      <c r="B659" s="74"/>
      <c r="C659" s="75" t="s">
        <v>18</v>
      </c>
      <c r="D659" s="75" t="s">
        <v>84</v>
      </c>
      <c r="E659" s="74" t="s">
        <v>145</v>
      </c>
      <c r="F659" s="74" t="s">
        <v>139</v>
      </c>
      <c r="G659" s="76" t="s">
        <v>1685</v>
      </c>
      <c r="H659" s="76" t="s">
        <v>1703</v>
      </c>
      <c r="I659" s="73" t="s">
        <v>1704</v>
      </c>
      <c r="J659" s="76" t="s">
        <v>1578</v>
      </c>
      <c r="K659" s="76" t="s">
        <v>152</v>
      </c>
      <c r="L659" s="77" t="s">
        <v>153</v>
      </c>
      <c r="M659" s="77">
        <v>2</v>
      </c>
      <c r="N659" s="74"/>
    </row>
    <row r="660" spans="1:14" s="21" customFormat="1" ht="48" customHeight="1">
      <c r="A660" s="73" t="s">
        <v>1705</v>
      </c>
      <c r="B660" s="74" t="s">
        <v>151</v>
      </c>
      <c r="C660" s="75" t="s">
        <v>18</v>
      </c>
      <c r="D660" s="75" t="s">
        <v>36</v>
      </c>
      <c r="E660" s="74" t="s">
        <v>145</v>
      </c>
      <c r="F660" s="74" t="s">
        <v>139</v>
      </c>
      <c r="G660" s="76" t="s">
        <v>1685</v>
      </c>
      <c r="H660" s="76" t="s">
        <v>1706</v>
      </c>
      <c r="I660" s="76" t="s">
        <v>1707</v>
      </c>
      <c r="J660" s="76" t="s">
        <v>1578</v>
      </c>
      <c r="K660" s="76" t="s">
        <v>152</v>
      </c>
      <c r="L660" s="77" t="s">
        <v>153</v>
      </c>
      <c r="M660" s="77">
        <v>1</v>
      </c>
      <c r="N660" s="74"/>
    </row>
    <row r="661" spans="1:14" s="21" customFormat="1" ht="48" customHeight="1">
      <c r="A661" s="73" t="s">
        <v>1708</v>
      </c>
      <c r="B661" s="74"/>
      <c r="C661" s="75" t="s">
        <v>18</v>
      </c>
      <c r="D661" s="75" t="s">
        <v>36</v>
      </c>
      <c r="E661" s="74" t="s">
        <v>145</v>
      </c>
      <c r="F661" s="74" t="s">
        <v>139</v>
      </c>
      <c r="G661" s="76" t="s">
        <v>1685</v>
      </c>
      <c r="H661" s="76" t="s">
        <v>1709</v>
      </c>
      <c r="I661" s="73" t="s">
        <v>1710</v>
      </c>
      <c r="J661" s="76" t="s">
        <v>1578</v>
      </c>
      <c r="K661" s="76" t="s">
        <v>152</v>
      </c>
      <c r="L661" s="77" t="s">
        <v>154</v>
      </c>
      <c r="M661" s="77">
        <v>2</v>
      </c>
      <c r="N661" s="74"/>
    </row>
    <row r="662" spans="1:14" s="21" customFormat="1" ht="48" customHeight="1">
      <c r="A662" s="73" t="s">
        <v>1711</v>
      </c>
      <c r="B662" s="74"/>
      <c r="C662" s="75" t="s">
        <v>17</v>
      </c>
      <c r="D662" s="75" t="s">
        <v>83</v>
      </c>
      <c r="E662" s="74" t="s">
        <v>145</v>
      </c>
      <c r="F662" s="74" t="s">
        <v>139</v>
      </c>
      <c r="G662" s="76" t="s">
        <v>1712</v>
      </c>
      <c r="H662" s="76" t="s">
        <v>1713</v>
      </c>
      <c r="I662" s="73" t="s">
        <v>1714</v>
      </c>
      <c r="J662" s="76" t="s">
        <v>1578</v>
      </c>
      <c r="K662" s="76" t="s">
        <v>152</v>
      </c>
      <c r="L662" s="76" t="s">
        <v>153</v>
      </c>
      <c r="M662" s="77">
        <v>2</v>
      </c>
      <c r="N662" s="74"/>
    </row>
    <row r="663" spans="1:14" s="21" customFormat="1" ht="48" customHeight="1">
      <c r="A663" s="73" t="s">
        <v>1715</v>
      </c>
      <c r="B663" s="74"/>
      <c r="C663" s="75" t="s">
        <v>17</v>
      </c>
      <c r="D663" s="75" t="s">
        <v>72</v>
      </c>
      <c r="E663" s="74" t="s">
        <v>145</v>
      </c>
      <c r="F663" s="74" t="s">
        <v>139</v>
      </c>
      <c r="G663" s="76" t="s">
        <v>1712</v>
      </c>
      <c r="H663" s="76" t="s">
        <v>1716</v>
      </c>
      <c r="I663" s="73" t="s">
        <v>1717</v>
      </c>
      <c r="J663" s="76" t="s">
        <v>1578</v>
      </c>
      <c r="K663" s="76" t="s">
        <v>152</v>
      </c>
      <c r="L663" s="76" t="s">
        <v>154</v>
      </c>
      <c r="M663" s="77">
        <v>2</v>
      </c>
      <c r="N663" s="74"/>
    </row>
    <row r="664" spans="1:14" s="21" customFormat="1" ht="48" customHeight="1">
      <c r="A664" s="73" t="s">
        <v>1718</v>
      </c>
      <c r="B664" s="74"/>
      <c r="C664" s="75" t="s">
        <v>17</v>
      </c>
      <c r="D664" s="75" t="s">
        <v>99</v>
      </c>
      <c r="E664" s="74" t="s">
        <v>145</v>
      </c>
      <c r="F664" s="74" t="s">
        <v>139</v>
      </c>
      <c r="G664" s="76" t="s">
        <v>1712</v>
      </c>
      <c r="H664" s="76" t="s">
        <v>1719</v>
      </c>
      <c r="I664" s="73" t="s">
        <v>1719</v>
      </c>
      <c r="J664" s="76" t="s">
        <v>1581</v>
      </c>
      <c r="K664" s="76" t="s">
        <v>152</v>
      </c>
      <c r="L664" s="76" t="s">
        <v>154</v>
      </c>
      <c r="M664" s="77">
        <v>2</v>
      </c>
      <c r="N664" s="74"/>
    </row>
    <row r="665" spans="1:14" s="21" customFormat="1" ht="48" customHeight="1">
      <c r="A665" s="73" t="s">
        <v>1720</v>
      </c>
      <c r="B665" s="74"/>
      <c r="C665" s="75" t="s">
        <v>17</v>
      </c>
      <c r="D665" s="75" t="s">
        <v>105</v>
      </c>
      <c r="E665" s="74" t="s">
        <v>145</v>
      </c>
      <c r="F665" s="74" t="s">
        <v>139</v>
      </c>
      <c r="G665" s="76" t="s">
        <v>1712</v>
      </c>
      <c r="H665" s="76" t="s">
        <v>1721</v>
      </c>
      <c r="I665" s="73" t="s">
        <v>1722</v>
      </c>
      <c r="J665" s="76" t="s">
        <v>1578</v>
      </c>
      <c r="K665" s="76" t="s">
        <v>152</v>
      </c>
      <c r="L665" s="76" t="s">
        <v>154</v>
      </c>
      <c r="M665" s="77">
        <v>2</v>
      </c>
      <c r="N665" s="74"/>
    </row>
    <row r="666" spans="1:14" s="21" customFormat="1" ht="48" customHeight="1">
      <c r="A666" s="73" t="s">
        <v>1723</v>
      </c>
      <c r="B666" s="74"/>
      <c r="C666" s="75" t="s">
        <v>17</v>
      </c>
      <c r="D666" s="75" t="s">
        <v>120</v>
      </c>
      <c r="E666" s="74" t="s">
        <v>145</v>
      </c>
      <c r="F666" s="74" t="s">
        <v>139</v>
      </c>
      <c r="G666" s="76" t="s">
        <v>1712</v>
      </c>
      <c r="H666" s="76" t="s">
        <v>1721</v>
      </c>
      <c r="I666" s="73" t="s">
        <v>1724</v>
      </c>
      <c r="J666" s="76" t="s">
        <v>1578</v>
      </c>
      <c r="K666" s="76" t="s">
        <v>152</v>
      </c>
      <c r="L666" s="76" t="s">
        <v>153</v>
      </c>
      <c r="M666" s="77">
        <v>2</v>
      </c>
      <c r="N666" s="74"/>
    </row>
    <row r="667" spans="1:14" s="21" customFormat="1" ht="48" customHeight="1">
      <c r="A667" s="73" t="s">
        <v>1725</v>
      </c>
      <c r="B667" s="74"/>
      <c r="C667" s="75" t="s">
        <v>17</v>
      </c>
      <c r="D667" s="75" t="s">
        <v>99</v>
      </c>
      <c r="E667" s="74" t="s">
        <v>145</v>
      </c>
      <c r="F667" s="74" t="s">
        <v>139</v>
      </c>
      <c r="G667" s="76" t="s">
        <v>1712</v>
      </c>
      <c r="H667" s="76" t="s">
        <v>1726</v>
      </c>
      <c r="I667" s="73" t="s">
        <v>1727</v>
      </c>
      <c r="J667" s="76" t="s">
        <v>1578</v>
      </c>
      <c r="K667" s="76" t="s">
        <v>152</v>
      </c>
      <c r="L667" s="76" t="s">
        <v>154</v>
      </c>
      <c r="M667" s="77">
        <v>2</v>
      </c>
      <c r="N667" s="74"/>
    </row>
    <row r="668" spans="1:14" s="21" customFormat="1" ht="48" customHeight="1">
      <c r="A668" s="73" t="s">
        <v>1728</v>
      </c>
      <c r="B668" s="74"/>
      <c r="C668" s="75" t="s">
        <v>19</v>
      </c>
      <c r="D668" s="75" t="s">
        <v>74</v>
      </c>
      <c r="E668" s="74" t="s">
        <v>145</v>
      </c>
      <c r="F668" s="74" t="s">
        <v>139</v>
      </c>
      <c r="G668" s="76" t="s">
        <v>1729</v>
      </c>
      <c r="H668" s="76" t="s">
        <v>1730</v>
      </c>
      <c r="I668" s="73" t="s">
        <v>1730</v>
      </c>
      <c r="J668" s="76" t="s">
        <v>1637</v>
      </c>
      <c r="K668" s="76" t="s">
        <v>152</v>
      </c>
      <c r="L668" s="76" t="s">
        <v>153</v>
      </c>
      <c r="M668" s="77">
        <v>2</v>
      </c>
      <c r="N668" s="74"/>
    </row>
    <row r="669" spans="1:14" s="21" customFormat="1" ht="48" customHeight="1">
      <c r="A669" s="73" t="s">
        <v>1731</v>
      </c>
      <c r="B669" s="74"/>
      <c r="C669" s="75" t="s">
        <v>19</v>
      </c>
      <c r="D669" s="75" t="s">
        <v>37</v>
      </c>
      <c r="E669" s="74" t="s">
        <v>145</v>
      </c>
      <c r="F669" s="74" t="s">
        <v>139</v>
      </c>
      <c r="G669" s="76" t="s">
        <v>1729</v>
      </c>
      <c r="H669" s="76" t="s">
        <v>1732</v>
      </c>
      <c r="I669" s="73" t="s">
        <v>1733</v>
      </c>
      <c r="J669" s="76" t="s">
        <v>1578</v>
      </c>
      <c r="K669" s="76" t="s">
        <v>152</v>
      </c>
      <c r="L669" s="76" t="s">
        <v>153</v>
      </c>
      <c r="M669" s="77">
        <v>2</v>
      </c>
      <c r="N669" s="74"/>
    </row>
    <row r="670" spans="1:14" s="21" customFormat="1" ht="48" customHeight="1">
      <c r="A670" s="73" t="s">
        <v>1734</v>
      </c>
      <c r="B670" s="74" t="s">
        <v>151</v>
      </c>
      <c r="C670" s="75" t="s">
        <v>19</v>
      </c>
      <c r="D670" s="75" t="s">
        <v>62</v>
      </c>
      <c r="E670" s="74" t="s">
        <v>145</v>
      </c>
      <c r="F670" s="74" t="s">
        <v>139</v>
      </c>
      <c r="G670" s="76" t="s">
        <v>1729</v>
      </c>
      <c r="H670" s="76" t="s">
        <v>1735</v>
      </c>
      <c r="I670" s="76" t="s">
        <v>1736</v>
      </c>
      <c r="J670" s="76" t="s">
        <v>1578</v>
      </c>
      <c r="K670" s="76" t="s">
        <v>152</v>
      </c>
      <c r="L670" s="76" t="s">
        <v>153</v>
      </c>
      <c r="M670" s="77">
        <v>1</v>
      </c>
      <c r="N670" s="74"/>
    </row>
    <row r="671" spans="1:14" s="21" customFormat="1" ht="48" customHeight="1">
      <c r="A671" s="73" t="s">
        <v>1737</v>
      </c>
      <c r="B671" s="74" t="s">
        <v>151</v>
      </c>
      <c r="C671" s="75" t="s">
        <v>19</v>
      </c>
      <c r="D671" s="75" t="s">
        <v>62</v>
      </c>
      <c r="E671" s="74" t="s">
        <v>145</v>
      </c>
      <c r="F671" s="74" t="s">
        <v>139</v>
      </c>
      <c r="G671" s="76" t="s">
        <v>1729</v>
      </c>
      <c r="H671" s="76" t="s">
        <v>1735</v>
      </c>
      <c r="I671" s="76" t="s">
        <v>1738</v>
      </c>
      <c r="J671" s="76" t="s">
        <v>1578</v>
      </c>
      <c r="K671" s="76" t="s">
        <v>152</v>
      </c>
      <c r="L671" s="76" t="s">
        <v>153</v>
      </c>
      <c r="M671" s="77">
        <v>1</v>
      </c>
      <c r="N671" s="74"/>
    </row>
    <row r="672" spans="1:14" s="21" customFormat="1" ht="48" customHeight="1">
      <c r="A672" s="73" t="s">
        <v>1739</v>
      </c>
      <c r="B672" s="74"/>
      <c r="C672" s="75" t="s">
        <v>19</v>
      </c>
      <c r="D672" s="75" t="s">
        <v>62</v>
      </c>
      <c r="E672" s="74" t="s">
        <v>145</v>
      </c>
      <c r="F672" s="74" t="s">
        <v>139</v>
      </c>
      <c r="G672" s="76" t="s">
        <v>1729</v>
      </c>
      <c r="H672" s="76" t="s">
        <v>1740</v>
      </c>
      <c r="I672" s="73" t="s">
        <v>1741</v>
      </c>
      <c r="J672" s="76" t="s">
        <v>1578</v>
      </c>
      <c r="K672" s="76" t="s">
        <v>152</v>
      </c>
      <c r="L672" s="76" t="s">
        <v>153</v>
      </c>
      <c r="M672" s="77">
        <v>2</v>
      </c>
      <c r="N672" s="74"/>
    </row>
    <row r="673" spans="1:14" s="21" customFormat="1" ht="48" customHeight="1">
      <c r="A673" s="73" t="s">
        <v>1742</v>
      </c>
      <c r="B673" s="74"/>
      <c r="C673" s="75" t="s">
        <v>19</v>
      </c>
      <c r="D673" s="75" t="s">
        <v>85</v>
      </c>
      <c r="E673" s="74" t="s">
        <v>145</v>
      </c>
      <c r="F673" s="74" t="s">
        <v>139</v>
      </c>
      <c r="G673" s="76" t="s">
        <v>1729</v>
      </c>
      <c r="H673" s="76" t="s">
        <v>1743</v>
      </c>
      <c r="I673" s="73" t="s">
        <v>1744</v>
      </c>
      <c r="J673" s="76" t="s">
        <v>1578</v>
      </c>
      <c r="K673" s="76" t="s">
        <v>152</v>
      </c>
      <c r="L673" s="76" t="s">
        <v>153</v>
      </c>
      <c r="M673" s="77">
        <v>2</v>
      </c>
      <c r="N673" s="74"/>
    </row>
    <row r="674" spans="1:14" s="21" customFormat="1" ht="48" customHeight="1">
      <c r="A674" s="73" t="s">
        <v>1745</v>
      </c>
      <c r="B674" s="74"/>
      <c r="C674" s="75" t="s">
        <v>16</v>
      </c>
      <c r="D674" s="75" t="s">
        <v>91</v>
      </c>
      <c r="E674" s="74" t="s">
        <v>145</v>
      </c>
      <c r="F674" s="74" t="s">
        <v>139</v>
      </c>
      <c r="G674" s="76" t="s">
        <v>1746</v>
      </c>
      <c r="H674" s="73" t="s">
        <v>1747</v>
      </c>
      <c r="I674" s="73" t="s">
        <v>1747</v>
      </c>
      <c r="J674" s="76" t="s">
        <v>1581</v>
      </c>
      <c r="K674" s="76" t="s">
        <v>152</v>
      </c>
      <c r="L674" s="76" t="s">
        <v>154</v>
      </c>
      <c r="M674" s="77">
        <v>2</v>
      </c>
      <c r="N674" s="74"/>
    </row>
    <row r="675" spans="1:14" s="21" customFormat="1" ht="48" customHeight="1">
      <c r="A675" s="73" t="s">
        <v>1748</v>
      </c>
      <c r="B675" s="74"/>
      <c r="C675" s="75" t="s">
        <v>16</v>
      </c>
      <c r="D675" s="75" t="s">
        <v>98</v>
      </c>
      <c r="E675" s="74" t="s">
        <v>145</v>
      </c>
      <c r="F675" s="74" t="s">
        <v>139</v>
      </c>
      <c r="G675" s="76" t="s">
        <v>1746</v>
      </c>
      <c r="H675" s="76" t="s">
        <v>1749</v>
      </c>
      <c r="I675" s="73" t="s">
        <v>1750</v>
      </c>
      <c r="J675" s="76" t="s">
        <v>1578</v>
      </c>
      <c r="K675" s="76" t="s">
        <v>152</v>
      </c>
      <c r="L675" s="76" t="s">
        <v>153</v>
      </c>
      <c r="M675" s="77">
        <v>2</v>
      </c>
      <c r="N675" s="74"/>
    </row>
    <row r="676" spans="1:14" s="21" customFormat="1" ht="48" customHeight="1">
      <c r="A676" s="73" t="s">
        <v>1751</v>
      </c>
      <c r="B676" s="74"/>
      <c r="C676" s="75" t="s">
        <v>16</v>
      </c>
      <c r="D676" s="75" t="s">
        <v>118</v>
      </c>
      <c r="E676" s="74" t="s">
        <v>145</v>
      </c>
      <c r="F676" s="74" t="s">
        <v>139</v>
      </c>
      <c r="G676" s="76" t="s">
        <v>1746</v>
      </c>
      <c r="H676" s="73" t="s">
        <v>1752</v>
      </c>
      <c r="I676" s="73" t="s">
        <v>1752</v>
      </c>
      <c r="J676" s="76" t="s">
        <v>1581</v>
      </c>
      <c r="K676" s="76" t="s">
        <v>152</v>
      </c>
      <c r="L676" s="76" t="s">
        <v>153</v>
      </c>
      <c r="M676" s="77">
        <v>2</v>
      </c>
      <c r="N676" s="74"/>
    </row>
    <row r="677" spans="1:14" s="21" customFormat="1" ht="48" customHeight="1">
      <c r="A677" s="73" t="s">
        <v>1753</v>
      </c>
      <c r="B677" s="74"/>
      <c r="C677" s="75" t="s">
        <v>16</v>
      </c>
      <c r="D677" s="75" t="s">
        <v>118</v>
      </c>
      <c r="E677" s="74" t="s">
        <v>145</v>
      </c>
      <c r="F677" s="74" t="s">
        <v>139</v>
      </c>
      <c r="G677" s="76" t="s">
        <v>1746</v>
      </c>
      <c r="H677" s="76" t="s">
        <v>1754</v>
      </c>
      <c r="I677" s="73" t="s">
        <v>1755</v>
      </c>
      <c r="J677" s="76" t="s">
        <v>1578</v>
      </c>
      <c r="K677" s="76" t="s">
        <v>152</v>
      </c>
      <c r="L677" s="76" t="s">
        <v>154</v>
      </c>
      <c r="M677" s="77">
        <v>2</v>
      </c>
      <c r="N677" s="74"/>
    </row>
    <row r="678" spans="1:14" s="21" customFormat="1" ht="48" customHeight="1">
      <c r="A678" s="73" t="s">
        <v>1756</v>
      </c>
      <c r="B678" s="74"/>
      <c r="C678" s="75" t="s">
        <v>16</v>
      </c>
      <c r="D678" s="75" t="s">
        <v>34</v>
      </c>
      <c r="E678" s="74" t="s">
        <v>145</v>
      </c>
      <c r="F678" s="74" t="s">
        <v>139</v>
      </c>
      <c r="G678" s="76" t="s">
        <v>1746</v>
      </c>
      <c r="H678" s="76" t="s">
        <v>1757</v>
      </c>
      <c r="I678" s="73" t="s">
        <v>1758</v>
      </c>
      <c r="J678" s="76" t="s">
        <v>1578</v>
      </c>
      <c r="K678" s="76" t="s">
        <v>152</v>
      </c>
      <c r="L678" s="76" t="s">
        <v>153</v>
      </c>
      <c r="M678" s="77">
        <v>2</v>
      </c>
      <c r="N678" s="74"/>
    </row>
    <row r="679" spans="1:14" s="21" customFormat="1" ht="48" customHeight="1">
      <c r="A679" s="73" t="s">
        <v>1759</v>
      </c>
      <c r="B679" s="74"/>
      <c r="C679" s="75" t="s">
        <v>16</v>
      </c>
      <c r="D679" s="75" t="s">
        <v>115</v>
      </c>
      <c r="E679" s="74" t="s">
        <v>145</v>
      </c>
      <c r="F679" s="74" t="s">
        <v>139</v>
      </c>
      <c r="G679" s="76" t="s">
        <v>1746</v>
      </c>
      <c r="H679" s="76" t="s">
        <v>1760</v>
      </c>
      <c r="I679" s="73" t="s">
        <v>1761</v>
      </c>
      <c r="J679" s="76" t="s">
        <v>1578</v>
      </c>
      <c r="K679" s="76" t="s">
        <v>152</v>
      </c>
      <c r="L679" s="76" t="s">
        <v>154</v>
      </c>
      <c r="M679" s="77">
        <v>2</v>
      </c>
      <c r="N679" s="74"/>
    </row>
    <row r="680" spans="1:14" s="21" customFormat="1" ht="48" customHeight="1">
      <c r="A680" s="73" t="s">
        <v>1762</v>
      </c>
      <c r="B680" s="77"/>
      <c r="C680" s="75" t="s">
        <v>7</v>
      </c>
      <c r="D680" s="75" t="s">
        <v>102</v>
      </c>
      <c r="E680" s="74" t="s">
        <v>145</v>
      </c>
      <c r="F680" s="74" t="s">
        <v>139</v>
      </c>
      <c r="G680" s="76" t="s">
        <v>1763</v>
      </c>
      <c r="H680" s="76" t="s">
        <v>1764</v>
      </c>
      <c r="I680" s="73" t="s">
        <v>1764</v>
      </c>
      <c r="J680" s="73" t="s">
        <v>1581</v>
      </c>
      <c r="K680" s="76" t="s">
        <v>152</v>
      </c>
      <c r="L680" s="76" t="s">
        <v>153</v>
      </c>
      <c r="M680" s="77">
        <v>2</v>
      </c>
      <c r="N680" s="74"/>
    </row>
    <row r="681" spans="1:14" s="21" customFormat="1" ht="48" customHeight="1">
      <c r="A681" s="73" t="s">
        <v>1762</v>
      </c>
      <c r="B681" s="77"/>
      <c r="C681" s="75" t="s">
        <v>7</v>
      </c>
      <c r="D681" s="75" t="s">
        <v>102</v>
      </c>
      <c r="E681" s="74" t="s">
        <v>145</v>
      </c>
      <c r="F681" s="74" t="s">
        <v>139</v>
      </c>
      <c r="G681" s="76" t="s">
        <v>1763</v>
      </c>
      <c r="H681" s="76" t="s">
        <v>1764</v>
      </c>
      <c r="I681" s="73" t="s">
        <v>1764</v>
      </c>
      <c r="J681" s="76" t="s">
        <v>1581</v>
      </c>
      <c r="K681" s="76" t="s">
        <v>152</v>
      </c>
      <c r="L681" s="76" t="s">
        <v>153</v>
      </c>
      <c r="M681" s="77">
        <v>2</v>
      </c>
      <c r="N681" s="74"/>
    </row>
    <row r="682" spans="1:14" s="21" customFormat="1" ht="48" customHeight="1">
      <c r="A682" s="73" t="s">
        <v>1765</v>
      </c>
      <c r="B682" s="77"/>
      <c r="C682" s="75" t="s">
        <v>7</v>
      </c>
      <c r="D682" s="75" t="s">
        <v>96</v>
      </c>
      <c r="E682" s="74" t="s">
        <v>145</v>
      </c>
      <c r="F682" s="74" t="s">
        <v>139</v>
      </c>
      <c r="G682" s="76" t="s">
        <v>1763</v>
      </c>
      <c r="H682" s="76" t="s">
        <v>1766</v>
      </c>
      <c r="I682" s="73" t="s">
        <v>1766</v>
      </c>
      <c r="J682" s="76" t="s">
        <v>1581</v>
      </c>
      <c r="K682" s="76" t="s">
        <v>152</v>
      </c>
      <c r="L682" s="76" t="s">
        <v>154</v>
      </c>
      <c r="M682" s="77">
        <v>2</v>
      </c>
      <c r="N682" s="74"/>
    </row>
    <row r="683" spans="1:14" s="21" customFormat="1" ht="48" customHeight="1">
      <c r="A683" s="73" t="s">
        <v>1767</v>
      </c>
      <c r="B683" s="77"/>
      <c r="C683" s="75" t="s">
        <v>7</v>
      </c>
      <c r="D683" s="75" t="s">
        <v>78</v>
      </c>
      <c r="E683" s="74" t="s">
        <v>145</v>
      </c>
      <c r="F683" s="74" t="s">
        <v>139</v>
      </c>
      <c r="G683" s="76" t="s">
        <v>1763</v>
      </c>
      <c r="H683" s="76" t="s">
        <v>1768</v>
      </c>
      <c r="I683" s="73" t="s">
        <v>1768</v>
      </c>
      <c r="J683" s="73" t="s">
        <v>1637</v>
      </c>
      <c r="K683" s="76" t="s">
        <v>152</v>
      </c>
      <c r="L683" s="76" t="s">
        <v>153</v>
      </c>
      <c r="M683" s="77">
        <v>2</v>
      </c>
      <c r="N683" s="74"/>
    </row>
    <row r="684" spans="1:14" s="21" customFormat="1" ht="48" customHeight="1">
      <c r="A684" s="73" t="s">
        <v>1769</v>
      </c>
      <c r="B684" s="77" t="s">
        <v>151</v>
      </c>
      <c r="C684" s="75" t="s">
        <v>7</v>
      </c>
      <c r="D684" s="75" t="s">
        <v>107</v>
      </c>
      <c r="E684" s="74" t="s">
        <v>145</v>
      </c>
      <c r="F684" s="74" t="s">
        <v>139</v>
      </c>
      <c r="G684" s="76" t="s">
        <v>1763</v>
      </c>
      <c r="H684" s="76" t="s">
        <v>1770</v>
      </c>
      <c r="I684" s="76" t="s">
        <v>1770</v>
      </c>
      <c r="J684" s="76" t="s">
        <v>1578</v>
      </c>
      <c r="K684" s="76" t="s">
        <v>152</v>
      </c>
      <c r="L684" s="76" t="s">
        <v>153</v>
      </c>
      <c r="M684" s="77">
        <v>1</v>
      </c>
      <c r="N684" s="74"/>
    </row>
    <row r="685" spans="1:14" s="21" customFormat="1" ht="48" customHeight="1">
      <c r="A685" s="73" t="s">
        <v>1771</v>
      </c>
      <c r="B685" s="77" t="s">
        <v>151</v>
      </c>
      <c r="C685" s="75" t="s">
        <v>7</v>
      </c>
      <c r="D685" s="75" t="s">
        <v>102</v>
      </c>
      <c r="E685" s="74" t="s">
        <v>145</v>
      </c>
      <c r="F685" s="74" t="s">
        <v>139</v>
      </c>
      <c r="G685" s="76" t="s">
        <v>1763</v>
      </c>
      <c r="H685" s="76" t="s">
        <v>1772</v>
      </c>
      <c r="I685" s="76" t="s">
        <v>1772</v>
      </c>
      <c r="J685" s="76" t="s">
        <v>1578</v>
      </c>
      <c r="K685" s="76" t="s">
        <v>152</v>
      </c>
      <c r="L685" s="76" t="s">
        <v>153</v>
      </c>
      <c r="M685" s="77">
        <v>1</v>
      </c>
      <c r="N685" s="74"/>
    </row>
    <row r="686" spans="1:14" s="21" customFormat="1" ht="48" customHeight="1">
      <c r="A686" s="73" t="s">
        <v>1773</v>
      </c>
      <c r="B686" s="77" t="s">
        <v>151</v>
      </c>
      <c r="C686" s="75" t="s">
        <v>7</v>
      </c>
      <c r="D686" s="75" t="s">
        <v>78</v>
      </c>
      <c r="E686" s="74" t="s">
        <v>145</v>
      </c>
      <c r="F686" s="74" t="s">
        <v>139</v>
      </c>
      <c r="G686" s="76" t="s">
        <v>1763</v>
      </c>
      <c r="H686" s="76" t="s">
        <v>1774</v>
      </c>
      <c r="I686" s="76" t="s">
        <v>1775</v>
      </c>
      <c r="J686" s="76" t="s">
        <v>1578</v>
      </c>
      <c r="K686" s="76" t="s">
        <v>152</v>
      </c>
      <c r="L686" s="76" t="s">
        <v>154</v>
      </c>
      <c r="M686" s="77">
        <v>1</v>
      </c>
      <c r="N686" s="74"/>
    </row>
    <row r="687" spans="1:14" s="21" customFormat="1" ht="48" customHeight="1">
      <c r="A687" s="73" t="s">
        <v>1776</v>
      </c>
      <c r="B687" s="77"/>
      <c r="C687" s="75" t="s">
        <v>7</v>
      </c>
      <c r="D687" s="75" t="s">
        <v>25</v>
      </c>
      <c r="E687" s="74" t="s">
        <v>145</v>
      </c>
      <c r="F687" s="74" t="s">
        <v>139</v>
      </c>
      <c r="G687" s="76" t="s">
        <v>1763</v>
      </c>
      <c r="H687" s="76" t="s">
        <v>1777</v>
      </c>
      <c r="I687" s="73" t="s">
        <v>1778</v>
      </c>
      <c r="J687" s="76" t="s">
        <v>1578</v>
      </c>
      <c r="K687" s="76" t="s">
        <v>152</v>
      </c>
      <c r="L687" s="76" t="s">
        <v>153</v>
      </c>
      <c r="M687" s="77">
        <v>2</v>
      </c>
      <c r="N687" s="74"/>
    </row>
    <row r="688" spans="1:14" s="21" customFormat="1" ht="48" customHeight="1">
      <c r="A688" s="73" t="s">
        <v>1779</v>
      </c>
      <c r="B688" s="77"/>
      <c r="C688" s="75" t="s">
        <v>7</v>
      </c>
      <c r="D688" s="75" t="s">
        <v>55</v>
      </c>
      <c r="E688" s="74" t="s">
        <v>145</v>
      </c>
      <c r="F688" s="74" t="s">
        <v>139</v>
      </c>
      <c r="G688" s="76" t="s">
        <v>1763</v>
      </c>
      <c r="H688" s="76" t="s">
        <v>1780</v>
      </c>
      <c r="I688" s="73" t="s">
        <v>1781</v>
      </c>
      <c r="J688" s="76" t="s">
        <v>1578</v>
      </c>
      <c r="K688" s="76" t="s">
        <v>152</v>
      </c>
      <c r="L688" s="76" t="s">
        <v>153</v>
      </c>
      <c r="M688" s="77">
        <v>2</v>
      </c>
      <c r="N688" s="74"/>
    </row>
    <row r="689" spans="1:14" s="21" customFormat="1" ht="48" customHeight="1">
      <c r="A689" s="73" t="s">
        <v>1782</v>
      </c>
      <c r="B689" s="77"/>
      <c r="C689" s="75" t="s">
        <v>7</v>
      </c>
      <c r="D689" s="75" t="s">
        <v>25</v>
      </c>
      <c r="E689" s="74" t="s">
        <v>145</v>
      </c>
      <c r="F689" s="74" t="s">
        <v>139</v>
      </c>
      <c r="G689" s="76" t="s">
        <v>1763</v>
      </c>
      <c r="H689" s="76" t="s">
        <v>1777</v>
      </c>
      <c r="I689" s="73" t="s">
        <v>1783</v>
      </c>
      <c r="J689" s="76" t="s">
        <v>1578</v>
      </c>
      <c r="K689" s="76" t="s">
        <v>152</v>
      </c>
      <c r="L689" s="76" t="s">
        <v>153</v>
      </c>
      <c r="M689" s="77">
        <v>1</v>
      </c>
      <c r="N689" s="74"/>
    </row>
    <row r="690" spans="1:14" s="21" customFormat="1" ht="48" customHeight="1">
      <c r="A690" s="73" t="s">
        <v>1784</v>
      </c>
      <c r="B690" s="77"/>
      <c r="C690" s="75" t="s">
        <v>7</v>
      </c>
      <c r="D690" s="75" t="s">
        <v>89</v>
      </c>
      <c r="E690" s="74" t="s">
        <v>145</v>
      </c>
      <c r="F690" s="74" t="s">
        <v>139</v>
      </c>
      <c r="G690" s="76" t="s">
        <v>1763</v>
      </c>
      <c r="H690" s="76" t="s">
        <v>1785</v>
      </c>
      <c r="I690" s="73" t="s">
        <v>1786</v>
      </c>
      <c r="J690" s="76" t="s">
        <v>1578</v>
      </c>
      <c r="K690" s="76" t="s">
        <v>152</v>
      </c>
      <c r="L690" s="77" t="s">
        <v>153</v>
      </c>
      <c r="M690" s="77">
        <v>1</v>
      </c>
      <c r="N690" s="74"/>
    </row>
    <row r="691" spans="1:14" s="21" customFormat="1" ht="48" customHeight="1">
      <c r="A691" s="73" t="s">
        <v>1787</v>
      </c>
      <c r="B691" s="77"/>
      <c r="C691" s="75" t="s">
        <v>8</v>
      </c>
      <c r="D691" s="75" t="s">
        <v>26</v>
      </c>
      <c r="E691" s="74" t="s">
        <v>145</v>
      </c>
      <c r="F691" s="74" t="s">
        <v>139</v>
      </c>
      <c r="G691" s="76" t="s">
        <v>1788</v>
      </c>
      <c r="H691" s="76" t="s">
        <v>1789</v>
      </c>
      <c r="I691" s="73" t="s">
        <v>1789</v>
      </c>
      <c r="J691" s="76" t="s">
        <v>1581</v>
      </c>
      <c r="K691" s="76" t="s">
        <v>152</v>
      </c>
      <c r="L691" s="76" t="s">
        <v>153</v>
      </c>
      <c r="M691" s="77">
        <v>2</v>
      </c>
      <c r="N691" s="77" t="s">
        <v>1846</v>
      </c>
    </row>
    <row r="692" spans="1:14" s="21" customFormat="1" ht="48" customHeight="1">
      <c r="A692" s="73" t="s">
        <v>1790</v>
      </c>
      <c r="B692" s="77"/>
      <c r="C692" s="75" t="s">
        <v>11</v>
      </c>
      <c r="D692" s="75" t="s">
        <v>57</v>
      </c>
      <c r="E692" s="74" t="s">
        <v>145</v>
      </c>
      <c r="F692" s="74" t="s">
        <v>139</v>
      </c>
      <c r="G692" s="76" t="s">
        <v>1788</v>
      </c>
      <c r="H692" s="76" t="s">
        <v>1791</v>
      </c>
      <c r="I692" s="73" t="s">
        <v>1791</v>
      </c>
      <c r="J692" s="76" t="s">
        <v>1581</v>
      </c>
      <c r="K692" s="76" t="s">
        <v>152</v>
      </c>
      <c r="L692" s="76" t="s">
        <v>154</v>
      </c>
      <c r="M692" s="77">
        <v>2</v>
      </c>
      <c r="N692" s="74"/>
    </row>
    <row r="693" spans="1:14" s="21" customFormat="1" ht="48" customHeight="1">
      <c r="A693" s="73" t="s">
        <v>1792</v>
      </c>
      <c r="B693" s="77"/>
      <c r="C693" s="75" t="s">
        <v>11</v>
      </c>
      <c r="D693" s="75" t="s">
        <v>29</v>
      </c>
      <c r="E693" s="74" t="s">
        <v>145</v>
      </c>
      <c r="F693" s="74" t="s">
        <v>139</v>
      </c>
      <c r="G693" s="76" t="s">
        <v>1788</v>
      </c>
      <c r="H693" s="76" t="s">
        <v>1793</v>
      </c>
      <c r="I693" s="73" t="s">
        <v>1794</v>
      </c>
      <c r="J693" s="76" t="s">
        <v>1578</v>
      </c>
      <c r="K693" s="76" t="s">
        <v>152</v>
      </c>
      <c r="L693" s="76" t="s">
        <v>154</v>
      </c>
      <c r="M693" s="77">
        <v>2</v>
      </c>
      <c r="N693" s="74"/>
    </row>
    <row r="694" spans="1:14" s="21" customFormat="1" ht="48" customHeight="1">
      <c r="A694" s="73" t="s">
        <v>1795</v>
      </c>
      <c r="B694" s="77"/>
      <c r="C694" s="75" t="s">
        <v>11</v>
      </c>
      <c r="D694" s="75" t="s">
        <v>57</v>
      </c>
      <c r="E694" s="74" t="s">
        <v>145</v>
      </c>
      <c r="F694" s="74" t="s">
        <v>139</v>
      </c>
      <c r="G694" s="76" t="s">
        <v>1788</v>
      </c>
      <c r="H694" s="76" t="s">
        <v>1796</v>
      </c>
      <c r="I694" s="73" t="s">
        <v>1797</v>
      </c>
      <c r="J694" s="76" t="s">
        <v>1578</v>
      </c>
      <c r="K694" s="76" t="s">
        <v>152</v>
      </c>
      <c r="L694" s="76" t="s">
        <v>153</v>
      </c>
      <c r="M694" s="77">
        <v>2</v>
      </c>
      <c r="N694" s="74"/>
    </row>
    <row r="695" spans="1:14" s="21" customFormat="1" ht="48" customHeight="1">
      <c r="A695" s="73" t="s">
        <v>1798</v>
      </c>
      <c r="B695" s="77"/>
      <c r="C695" s="75" t="s">
        <v>11</v>
      </c>
      <c r="D695" s="75" t="s">
        <v>69</v>
      </c>
      <c r="E695" s="74" t="s">
        <v>145</v>
      </c>
      <c r="F695" s="74" t="s">
        <v>139</v>
      </c>
      <c r="G695" s="76" t="s">
        <v>1788</v>
      </c>
      <c r="H695" s="76" t="s">
        <v>1799</v>
      </c>
      <c r="I695" s="73" t="s">
        <v>1800</v>
      </c>
      <c r="J695" s="76" t="s">
        <v>1578</v>
      </c>
      <c r="K695" s="76" t="s">
        <v>152</v>
      </c>
      <c r="L695" s="76" t="s">
        <v>153</v>
      </c>
      <c r="M695" s="77">
        <v>2</v>
      </c>
      <c r="N695" s="74"/>
    </row>
    <row r="696" spans="1:14" s="21" customFormat="1" ht="48" customHeight="1">
      <c r="A696" s="73" t="s">
        <v>1801</v>
      </c>
      <c r="B696" s="77"/>
      <c r="C696" s="75" t="s">
        <v>11</v>
      </c>
      <c r="D696" s="75" t="s">
        <v>29</v>
      </c>
      <c r="E696" s="74" t="s">
        <v>145</v>
      </c>
      <c r="F696" s="74" t="s">
        <v>139</v>
      </c>
      <c r="G696" s="76" t="s">
        <v>1788</v>
      </c>
      <c r="H696" s="76" t="s">
        <v>1802</v>
      </c>
      <c r="I696" s="73" t="s">
        <v>1803</v>
      </c>
      <c r="J696" s="76" t="s">
        <v>1578</v>
      </c>
      <c r="K696" s="76" t="s">
        <v>152</v>
      </c>
      <c r="L696" s="76" t="s">
        <v>154</v>
      </c>
      <c r="M696" s="77">
        <v>2</v>
      </c>
      <c r="N696" s="74"/>
    </row>
    <row r="697" spans="1:14" s="21" customFormat="1" ht="48" customHeight="1">
      <c r="A697" s="73" t="s">
        <v>1804</v>
      </c>
      <c r="B697" s="77"/>
      <c r="C697" s="75" t="s">
        <v>11</v>
      </c>
      <c r="D697" s="75" t="s">
        <v>29</v>
      </c>
      <c r="E697" s="74" t="s">
        <v>145</v>
      </c>
      <c r="F697" s="74" t="s">
        <v>139</v>
      </c>
      <c r="G697" s="76" t="s">
        <v>1788</v>
      </c>
      <c r="H697" s="76" t="s">
        <v>1802</v>
      </c>
      <c r="I697" s="73" t="s">
        <v>1805</v>
      </c>
      <c r="J697" s="76" t="s">
        <v>1578</v>
      </c>
      <c r="K697" s="76" t="s">
        <v>152</v>
      </c>
      <c r="L697" s="76" t="s">
        <v>154</v>
      </c>
      <c r="M697" s="77">
        <v>2</v>
      </c>
      <c r="N697" s="74"/>
    </row>
    <row r="698" spans="1:14" s="21" customFormat="1" ht="48" customHeight="1">
      <c r="A698" s="73" t="s">
        <v>1806</v>
      </c>
      <c r="B698" s="77"/>
      <c r="C698" s="75" t="s">
        <v>12</v>
      </c>
      <c r="D698" s="75" t="s">
        <v>30</v>
      </c>
      <c r="E698" s="74" t="s">
        <v>145</v>
      </c>
      <c r="F698" s="74" t="s">
        <v>139</v>
      </c>
      <c r="G698" s="76" t="s">
        <v>1788</v>
      </c>
      <c r="H698" s="76" t="s">
        <v>1807</v>
      </c>
      <c r="I698" s="73" t="s">
        <v>1808</v>
      </c>
      <c r="J698" s="76" t="s">
        <v>1578</v>
      </c>
      <c r="K698" s="76" t="s">
        <v>152</v>
      </c>
      <c r="L698" s="76" t="s">
        <v>153</v>
      </c>
      <c r="M698" s="77">
        <v>2</v>
      </c>
      <c r="N698" s="77" t="s">
        <v>1846</v>
      </c>
    </row>
    <row r="699" spans="1:14" s="21" customFormat="1" ht="48" customHeight="1">
      <c r="A699" s="73" t="s">
        <v>1809</v>
      </c>
      <c r="B699" s="77"/>
      <c r="C699" s="75" t="s">
        <v>11</v>
      </c>
      <c r="D699" s="75" t="s">
        <v>57</v>
      </c>
      <c r="E699" s="74" t="s">
        <v>145</v>
      </c>
      <c r="F699" s="74" t="s">
        <v>139</v>
      </c>
      <c r="G699" s="76" t="s">
        <v>1788</v>
      </c>
      <c r="H699" s="76" t="s">
        <v>1810</v>
      </c>
      <c r="I699" s="73" t="s">
        <v>1811</v>
      </c>
      <c r="J699" s="76" t="s">
        <v>1578</v>
      </c>
      <c r="K699" s="76" t="s">
        <v>152</v>
      </c>
      <c r="L699" s="76" t="s">
        <v>153</v>
      </c>
      <c r="M699" s="77">
        <v>2</v>
      </c>
      <c r="N699" s="74"/>
    </row>
    <row r="700" spans="1:14" s="21" customFormat="1" ht="48" customHeight="1">
      <c r="A700" s="73" t="s">
        <v>1812</v>
      </c>
      <c r="B700" s="77"/>
      <c r="C700" s="75" t="s">
        <v>11</v>
      </c>
      <c r="D700" s="75" t="s">
        <v>97</v>
      </c>
      <c r="E700" s="74" t="s">
        <v>145</v>
      </c>
      <c r="F700" s="74" t="s">
        <v>139</v>
      </c>
      <c r="G700" s="76" t="s">
        <v>1788</v>
      </c>
      <c r="H700" s="76" t="s">
        <v>1813</v>
      </c>
      <c r="I700" s="73" t="s">
        <v>1814</v>
      </c>
      <c r="J700" s="76" t="s">
        <v>1578</v>
      </c>
      <c r="K700" s="76" t="s">
        <v>152</v>
      </c>
      <c r="L700" s="76" t="s">
        <v>153</v>
      </c>
      <c r="M700" s="77">
        <v>2</v>
      </c>
      <c r="N700" s="74"/>
    </row>
    <row r="701" spans="1:14" s="21" customFormat="1" ht="48" customHeight="1">
      <c r="A701" s="73" t="s">
        <v>1815</v>
      </c>
      <c r="B701" s="77" t="s">
        <v>151</v>
      </c>
      <c r="C701" s="75" t="s">
        <v>9</v>
      </c>
      <c r="D701" s="75" t="s">
        <v>27</v>
      </c>
      <c r="E701" s="74" t="s">
        <v>145</v>
      </c>
      <c r="F701" s="74" t="s">
        <v>139</v>
      </c>
      <c r="G701" s="76" t="s">
        <v>1788</v>
      </c>
      <c r="H701" s="76" t="s">
        <v>1816</v>
      </c>
      <c r="I701" s="76" t="s">
        <v>1817</v>
      </c>
      <c r="J701" s="76" t="s">
        <v>1578</v>
      </c>
      <c r="K701" s="76" t="s">
        <v>152</v>
      </c>
      <c r="L701" s="76" t="s">
        <v>153</v>
      </c>
      <c r="M701" s="77">
        <v>1</v>
      </c>
      <c r="N701" s="77" t="s">
        <v>1846</v>
      </c>
    </row>
    <row r="702" spans="1:14" s="21" customFormat="1" ht="48" customHeight="1">
      <c r="A702" s="73" t="s">
        <v>1818</v>
      </c>
      <c r="B702" s="77" t="s">
        <v>151</v>
      </c>
      <c r="C702" s="75" t="s">
        <v>11</v>
      </c>
      <c r="D702" s="75" t="s">
        <v>57</v>
      </c>
      <c r="E702" s="74" t="s">
        <v>145</v>
      </c>
      <c r="F702" s="74" t="s">
        <v>139</v>
      </c>
      <c r="G702" s="76" t="s">
        <v>1788</v>
      </c>
      <c r="H702" s="76" t="s">
        <v>1796</v>
      </c>
      <c r="I702" s="76" t="s">
        <v>1819</v>
      </c>
      <c r="J702" s="76" t="s">
        <v>1578</v>
      </c>
      <c r="K702" s="76" t="s">
        <v>152</v>
      </c>
      <c r="L702" s="76" t="s">
        <v>154</v>
      </c>
      <c r="M702" s="77">
        <v>1</v>
      </c>
      <c r="N702" s="74"/>
    </row>
    <row r="703" spans="1:14" s="21" customFormat="1" ht="48" customHeight="1">
      <c r="A703" s="73" t="s">
        <v>1820</v>
      </c>
      <c r="B703" s="77"/>
      <c r="C703" s="75" t="s">
        <v>19</v>
      </c>
      <c r="D703" s="75" t="s">
        <v>74</v>
      </c>
      <c r="E703" s="74" t="s">
        <v>145</v>
      </c>
      <c r="F703" s="74" t="s">
        <v>139</v>
      </c>
      <c r="G703" s="73" t="s">
        <v>1821</v>
      </c>
      <c r="H703" s="76" t="s">
        <v>1822</v>
      </c>
      <c r="I703" s="77"/>
      <c r="J703" s="73" t="s">
        <v>1823</v>
      </c>
      <c r="K703" s="76" t="s">
        <v>152</v>
      </c>
      <c r="L703" s="77" t="s">
        <v>153</v>
      </c>
      <c r="M703" s="77">
        <v>2</v>
      </c>
      <c r="N703" s="74"/>
    </row>
    <row r="704" spans="1:14" s="21" customFormat="1" ht="48" customHeight="1">
      <c r="A704" s="73" t="s">
        <v>1824</v>
      </c>
      <c r="B704" s="77"/>
      <c r="C704" s="75" t="s">
        <v>17</v>
      </c>
      <c r="D704" s="75" t="s">
        <v>83</v>
      </c>
      <c r="E704" s="74" t="s">
        <v>145</v>
      </c>
      <c r="F704" s="74" t="s">
        <v>139</v>
      </c>
      <c r="G704" s="73" t="s">
        <v>1821</v>
      </c>
      <c r="H704" s="76" t="s">
        <v>1825</v>
      </c>
      <c r="I704" s="77"/>
      <c r="J704" s="73" t="s">
        <v>1823</v>
      </c>
      <c r="K704" s="76" t="s">
        <v>152</v>
      </c>
      <c r="L704" s="77" t="s">
        <v>153</v>
      </c>
      <c r="M704" s="77">
        <v>2</v>
      </c>
      <c r="N704" s="74"/>
    </row>
    <row r="705" spans="1:14" s="21" customFormat="1" ht="48" customHeight="1">
      <c r="A705" s="73" t="s">
        <v>1826</v>
      </c>
      <c r="B705" s="77"/>
      <c r="C705" s="75" t="s">
        <v>7</v>
      </c>
      <c r="D705" s="75" t="s">
        <v>78</v>
      </c>
      <c r="E705" s="74" t="s">
        <v>145</v>
      </c>
      <c r="F705" s="74" t="s">
        <v>139</v>
      </c>
      <c r="G705" s="73" t="s">
        <v>1821</v>
      </c>
      <c r="H705" s="76" t="s">
        <v>1827</v>
      </c>
      <c r="I705" s="77"/>
      <c r="J705" s="73" t="s">
        <v>1823</v>
      </c>
      <c r="K705" s="76" t="s">
        <v>152</v>
      </c>
      <c r="L705" s="77" t="s">
        <v>153</v>
      </c>
      <c r="M705" s="77">
        <v>2</v>
      </c>
      <c r="N705" s="74"/>
    </row>
    <row r="706" spans="1:14" s="21" customFormat="1" ht="48" customHeight="1">
      <c r="A706" s="73" t="s">
        <v>1828</v>
      </c>
      <c r="B706" s="77"/>
      <c r="C706" s="75" t="s">
        <v>10</v>
      </c>
      <c r="D706" s="75" t="s">
        <v>44</v>
      </c>
      <c r="E706" s="74" t="s">
        <v>145</v>
      </c>
      <c r="F706" s="74" t="s">
        <v>139</v>
      </c>
      <c r="G706" s="73" t="s">
        <v>1821</v>
      </c>
      <c r="H706" s="76" t="s">
        <v>223</v>
      </c>
      <c r="I706" s="73" t="s">
        <v>1829</v>
      </c>
      <c r="J706" s="73" t="s">
        <v>1830</v>
      </c>
      <c r="K706" s="76" t="s">
        <v>152</v>
      </c>
      <c r="L706" s="77" t="s">
        <v>153</v>
      </c>
      <c r="M706" s="77">
        <v>2</v>
      </c>
      <c r="N706" s="74"/>
    </row>
    <row r="707" spans="1:14" s="21" customFormat="1" ht="48" customHeight="1">
      <c r="A707" s="73" t="s">
        <v>1831</v>
      </c>
      <c r="B707" s="77"/>
      <c r="C707" s="75" t="s">
        <v>10</v>
      </c>
      <c r="D707" s="75" t="s">
        <v>44</v>
      </c>
      <c r="E707" s="74" t="s">
        <v>145</v>
      </c>
      <c r="F707" s="74" t="s">
        <v>139</v>
      </c>
      <c r="G707" s="73" t="s">
        <v>1821</v>
      </c>
      <c r="H707" s="76" t="s">
        <v>1832</v>
      </c>
      <c r="I707" s="77"/>
      <c r="J707" s="73" t="s">
        <v>1830</v>
      </c>
      <c r="K707" s="76" t="s">
        <v>152</v>
      </c>
      <c r="L707" s="77" t="s">
        <v>153</v>
      </c>
      <c r="M707" s="77">
        <v>2</v>
      </c>
      <c r="N707" s="74"/>
    </row>
    <row r="708" spans="1:14" s="21" customFormat="1" ht="48" customHeight="1">
      <c r="A708" s="73" t="s">
        <v>1833</v>
      </c>
      <c r="B708" s="77"/>
      <c r="C708" s="75" t="s">
        <v>10</v>
      </c>
      <c r="D708" s="75" t="s">
        <v>44</v>
      </c>
      <c r="E708" s="74" t="s">
        <v>145</v>
      </c>
      <c r="F708" s="74" t="s">
        <v>139</v>
      </c>
      <c r="G708" s="73" t="s">
        <v>1821</v>
      </c>
      <c r="H708" s="76" t="s">
        <v>1834</v>
      </c>
      <c r="I708" s="77"/>
      <c r="J708" s="73" t="s">
        <v>1830</v>
      </c>
      <c r="K708" s="76" t="s">
        <v>152</v>
      </c>
      <c r="L708" s="77" t="s">
        <v>153</v>
      </c>
      <c r="M708" s="77">
        <v>2</v>
      </c>
      <c r="N708" s="74"/>
    </row>
    <row r="709" spans="1:14" s="21" customFormat="1" ht="48" customHeight="1">
      <c r="A709" s="73" t="s">
        <v>1835</v>
      </c>
      <c r="B709" s="77"/>
      <c r="C709" s="75" t="s">
        <v>11</v>
      </c>
      <c r="D709" s="75" t="s">
        <v>90</v>
      </c>
      <c r="E709" s="74" t="s">
        <v>145</v>
      </c>
      <c r="F709" s="74" t="s">
        <v>139</v>
      </c>
      <c r="G709" s="73" t="s">
        <v>1821</v>
      </c>
      <c r="H709" s="76" t="s">
        <v>1836</v>
      </c>
      <c r="I709" s="77"/>
      <c r="J709" s="73" t="s">
        <v>1823</v>
      </c>
      <c r="K709" s="76" t="s">
        <v>152</v>
      </c>
      <c r="L709" s="77" t="s">
        <v>153</v>
      </c>
      <c r="M709" s="77">
        <v>2</v>
      </c>
      <c r="N709" s="74"/>
    </row>
    <row r="710" spans="1:14" s="21" customFormat="1" ht="48" customHeight="1">
      <c r="A710" s="73" t="s">
        <v>1835</v>
      </c>
      <c r="B710" s="77"/>
      <c r="C710" s="75" t="s">
        <v>11</v>
      </c>
      <c r="D710" s="75" t="s">
        <v>90</v>
      </c>
      <c r="E710" s="74" t="s">
        <v>145</v>
      </c>
      <c r="F710" s="74" t="s">
        <v>139</v>
      </c>
      <c r="G710" s="73" t="s">
        <v>1821</v>
      </c>
      <c r="H710" s="76" t="s">
        <v>1836</v>
      </c>
      <c r="I710" s="77"/>
      <c r="J710" s="73" t="s">
        <v>1823</v>
      </c>
      <c r="K710" s="76" t="s">
        <v>152</v>
      </c>
      <c r="L710" s="77" t="s">
        <v>153</v>
      </c>
      <c r="M710" s="77">
        <v>2</v>
      </c>
      <c r="N710" s="74"/>
    </row>
  </sheetData>
  <autoFilter ref="A4:N710" xr:uid="{00000000-0001-0000-0000-000000000000}"/>
  <mergeCells count="3">
    <mergeCell ref="A3:M3"/>
    <mergeCell ref="A2:N2"/>
    <mergeCell ref="A5:N5"/>
  </mergeCells>
  <phoneticPr fontId="70" type="noConversion"/>
  <conditionalFormatting sqref="A1:A5 A31:A69 A131:A139 A71:A121 A141:A147 A150:A183 A188:A206 A209:A305 A308:A331 A333:A679 A711:A1048576 A682:A708">
    <cfRule type="duplicateValues" dxfId="8" priority="10"/>
  </conditionalFormatting>
  <conditionalFormatting sqref="A1:A6 A31:A69 A131:A139 A71:A121 A141:A147 A150:A183 A188:A206 A209:A305 A308:A331 A333:A679 A711:A1048576 A682:A708">
    <cfRule type="duplicateValues" dxfId="7" priority="7"/>
    <cfRule type="duplicateValues" dxfId="6" priority="8"/>
  </conditionalFormatting>
  <conditionalFormatting sqref="A7:A24">
    <cfRule type="duplicateValues" dxfId="5" priority="5"/>
    <cfRule type="duplicateValues" dxfId="4" priority="6"/>
  </conditionalFormatting>
  <conditionalFormatting sqref="A25">
    <cfRule type="duplicateValues" dxfId="3" priority="3"/>
    <cfRule type="duplicateValues" dxfId="2" priority="4"/>
  </conditionalFormatting>
  <conditionalFormatting sqref="A26:A30">
    <cfRule type="duplicateValues" dxfId="1" priority="1"/>
    <cfRule type="duplicateValues" dxfId="0" priority="2"/>
  </conditionalFormatting>
  <dataValidations xWindow="287" yWindow="528" count="19">
    <dataValidation type="list" allowBlank="1" showInputMessage="1" showErrorMessage="1" errorTitle="AC_SD" error="Utiliser uniquement le menu déroulant pour renseigner la cellule" promptTitle="AC_SD" prompt="Renseigner la cellule uniquement avec le menu déroulant" sqref="F1" xr:uid="{6905D798-1E1B-4556-8C89-81584A16AE4B}">
      <formula1>ac_sd</formula1>
    </dataValidation>
    <dataValidation type="list" allowBlank="1" showInputMessage="1" showErrorMessage="1" errorTitle="Entretien" error="Utiliser uniquement le menu déroulant" promptTitle="Entretien" prompt="Si le poste est soumis à entretien, sélectionner &quot;oui&quot; dans le menu déroulant. _x000a_Si le poste n'est pas soumis à entretien, sélectionner &quot;non&quot; dans le menu déroulant" sqref="K1 K6:K358 K407:K568 K571:K572 K575:K1048576 K360:K404" xr:uid="{711E1061-693B-4C3A-98C0-DBC2A9B9DA89}">
      <formula1>entretien</formula1>
    </dataValidation>
    <dataValidation type="list" allowBlank="1" showInputMessage="1" showErrorMessage="1" errorTitle="PV/PSDV" error="Utiliser uniquement le menu déroulant" promptTitle="PV_PSDV" prompt="Indiquer PV si le poste est PV_x000a_Indiquer PSDV si le poste est PSDV_x000a_Indiquer PV/PSDV si le poste est PV/PSDV" sqref="L4 L6:L358 L570:L613 L407:L568 I573:I574 L711:L1048576 L361:L404" xr:uid="{00BAF6B4-6FB3-40CB-BA5D-76BEC7C42726}">
      <formula1>pv_psdv</formula1>
    </dataValidation>
    <dataValidation type="list" allowBlank="1" showInputMessage="1" showErrorMessage="1" errorTitle="Poste_requalifie" error="Utiliser uniquement le menu déroulant" promptTitle="Poste_requalifié" prompt="Choisir &quot;oui&quot; dans le menu déroulant si poste requalifié_x000a_Si &quot;non&quot;, ne rien mettre" sqref="B407:B428 B430:B500 B711:B1048576 B502:B613 B6:B404" xr:uid="{83144D00-BFD1-41F0-96BD-B0572DE03B93}">
      <formula1>Poste_requalifie</formula1>
    </dataValidation>
    <dataValidation type="list" allowBlank="1" showInputMessage="1" showErrorMessage="1" errorTitle="RIFSEEP" error="Utiliser uniquement le menu déroulant" promptTitle="RIFSEEP" prompt="Indiquer le RIFSEEP avec le menu déroulant" sqref="M6:M159 M346:M358 M407:M420 M422:M568 M570:M572 M575:M613 M711:M1048576 M360:M404" xr:uid="{DE05A792-1716-4373-9F11-0BE04BCF3FC2}">
      <formula1>RIFSEEP</formula1>
    </dataValidation>
    <dataValidation type="textLength" operator="greaterThan" allowBlank="1" showInputMessage="1" showErrorMessage="1" sqref="A333:A339 A99:A108 A284:A296 A171:A182 A150:A169 A575:A585 A263:A282 A71:A97 A308:A331 A209:A261 A407 A409:A410 A494:A501 A508 A523 A527:A528 A534:A552 A430:A432 A444:A463 A363:A397 A521 A516:A519 A503:A504 A511:A514 A469:A476 A465:A467 A434:A442 A412:A426 A399:A404 A531:A532 A492 A572 A110:A121 A188:A197 A6:A69 A131:A139 A141:A147 A298:A305 A341:A354 A360 A480:A490 A611:A612 A587:A609" xr:uid="{B99CCE44-0F53-43B6-B7AE-BCADD9859B4F}">
      <formula1>10</formula1>
    </dataValidation>
    <dataValidation type="list" allowBlank="1" showInputMessage="1" showErrorMessage="1" sqref="A198:A206" xr:uid="{542D2AA3-727E-4112-A9F4-D92E7BA3EA54}">
      <formula1>INDIRECT(XES198)</formula1>
    </dataValidation>
    <dataValidation type="list" allowBlank="1" showInputMessage="1" showErrorMessage="1" sqref="C6:C404 D362:D363 C407:C710" xr:uid="{00000000-0002-0000-0000-000000000000}">
      <formula1>Régions</formula1>
    </dataValidation>
    <dataValidation type="list" allowBlank="1" showInputMessage="1" showErrorMessage="1" errorTitle="Direction_service" error="Utiliser uniquement le menu déroulant" promptTitle="Direction_service" prompt="Indiquer la direction/service uniquement avec le menu déroulant" sqref="E6:E404 E407:E572 B573:B574 E575:E1048576" xr:uid="{8829AC72-7978-4D86-9B39-963B9DB2FF6C}">
      <formula1>Direction_service</formula1>
    </dataValidation>
    <dataValidation type="list" allowBlank="1" showInputMessage="1" showErrorMessage="1" errorTitle="AC_SD" error="Utiliser uniquement le menu déroulant" promptTitle="AC_SD" prompt="Indiquer AC ou SD avec le menu déroulant" sqref="F6:F358 F360:F404 H421 F407:F568 F585:F586 F608:F1048576" xr:uid="{2410217C-9649-4E89-9C46-2856C11E024A}">
      <formula1>ac_sd</formula1>
    </dataValidation>
    <dataValidation type="list" allowBlank="1" showInputMessage="1" showErrorMessage="1" sqref="D557:D562 D407:D552 D364:D404 D6:D361 D569:D710" xr:uid="{00000000-0002-0000-0000-000001000000}">
      <formula1>INDIRECT(C6)</formula1>
    </dataValidation>
    <dataValidation type="list" allowBlank="1" showInputMessage="1" showErrorMessage="1" errorTitle="Poste_requalifie" error="Utiliser uniquement le menu déroulant" promptTitle="Poste_requalifié" prompt="Choisir &quot;oui&quot; dans le menu déroulant si poste requalifié_x000a_Si &quot;non&quot;, ne rien mettre" sqref="B501" xr:uid="{A687A53D-B78B-4E8F-8AE5-24D63D91DF77}">
      <formula1>H</formula1>
    </dataValidation>
    <dataValidation type="list" allowBlank="1" showInputMessage="1" showErrorMessage="1" sqref="C405:C406" xr:uid="{5D99118F-78C0-4711-8086-8322E556CA7C}">
      <formula1>Régions</formula1>
      <formula2>0</formula2>
    </dataValidation>
    <dataValidation type="list" allowBlank="1" showInputMessage="1" showErrorMessage="1" sqref="D405:D406" xr:uid="{3C992EC3-4264-4B9A-BD49-FFA82B8EE089}">
      <formula1>INDIRECT(C405)</formula1>
      <formula2>0</formula2>
    </dataValidation>
    <dataValidation type="list" allowBlank="1" showInputMessage="1" showErrorMessage="1" errorTitle="Poste_requalifie" error="Utiliser uniquement le menu déroulant" promptTitle="Poste_requalifié" prompt="Choisir &quot;oui&quot; dans le menu déroulant si poste requalifié_x000a_Si &quot;non&quot;, ne rien mettre" sqref="B405:B406" xr:uid="{631999DE-E478-40F5-8364-EA26687B0A51}">
      <formula1>Poste_requalifie</formula1>
      <formula2>0</formula2>
    </dataValidation>
    <dataValidation type="list" allowBlank="1" showInputMessage="1" showErrorMessage="1" errorTitle="Direction_service" error="Utiliser uniquement le menu déroulant" promptTitle="Direction_service" prompt="Indiquer la direction/service uniquement avec le menu déroulant" sqref="E405:E406" xr:uid="{1ED4053D-3A44-4981-9100-FD6F8964560B}">
      <formula1>Direction_service</formula1>
      <formula2>0</formula2>
    </dataValidation>
    <dataValidation type="list" allowBlank="1" showInputMessage="1" showErrorMessage="1" errorTitle="AC_SD" error="Utiliser uniquement le menu déroulant" promptTitle="AC_SD" prompt="Indiquer AC ou SD avec le menu déroulant" sqref="F405:F406" xr:uid="{584B9E26-909C-4812-9D84-EF57F366C08D}">
      <formula1>ac_sd</formula1>
      <formula2>0</formula2>
    </dataValidation>
    <dataValidation type="list" allowBlank="1" showInputMessage="1" showErrorMessage="1" sqref="L614:L621 L691:L702 L644:L664 L674:L689" xr:uid="{93296F89-17D6-412E-A9BD-5CBDC7DD5EF7}">
      <formula1>"PV,PSDV"</formula1>
    </dataValidation>
    <dataValidation type="list" allowBlank="1" showInputMessage="1" showErrorMessage="1" sqref="A182" xr:uid="{8074551F-3E40-48FE-AB58-2F7DC5E393B1}">
      <formula1>INDIRECT(#REF!)</formula1>
    </dataValidation>
  </dataValidations>
  <hyperlinks>
    <hyperlink ref="A9" r:id="rId1" xr:uid="{9940B5C2-AB54-4D1A-8824-12FBE343B489}"/>
    <hyperlink ref="A10" r:id="rId2" xr:uid="{9F687334-8D4F-495C-BB3E-D46338E5694C}"/>
    <hyperlink ref="A11" r:id="rId3" xr:uid="{F8E6A7C2-46A3-4FA2-BB2C-65FA294C6F32}"/>
    <hyperlink ref="A12" r:id="rId4" xr:uid="{B3545841-2899-4614-B302-A5A1DE9CE9A9}"/>
    <hyperlink ref="A13" r:id="rId5" xr:uid="{C66EBA5B-89BF-448D-AFAD-2E9FF381F26F}"/>
    <hyperlink ref="A14" r:id="rId6" xr:uid="{C0C8A44B-CD8E-4CB0-A2B1-9A6BFEE3882C}"/>
    <hyperlink ref="A15" r:id="rId7" xr:uid="{AC8677DD-28C8-49A9-9CDC-88EE4DE2E2AF}"/>
    <hyperlink ref="A16" r:id="rId8" xr:uid="{F255BB9B-4817-41CF-80D7-5C33E1232868}"/>
    <hyperlink ref="A17" r:id="rId9" xr:uid="{D1A770C7-8DDB-42D7-B2F8-A3A4C53265BD}"/>
    <hyperlink ref="A18" r:id="rId10" xr:uid="{62EA8132-BF82-4C3D-864F-56C0B5FEC537}"/>
    <hyperlink ref="A6" r:id="rId11" xr:uid="{5E6FED8B-59C4-4564-8035-DAFB0827FBAA}"/>
    <hyperlink ref="A7" r:id="rId12" xr:uid="{8ECDCBF4-3DC8-41C2-8D74-477EC6833C31}"/>
    <hyperlink ref="A8" r:id="rId13" xr:uid="{EE9621C5-C1A7-4520-9278-3A76D21F2040}"/>
    <hyperlink ref="A19" r:id="rId14" display="https://choisirleservicepublic.gouv.fr/nos-offres/filtres/mot-cles/2024-1474498/" xr:uid="{E46DE71A-3D97-4752-ABE0-2E3B3BA31600}"/>
    <hyperlink ref="A20" r:id="rId15" xr:uid="{3AAD191B-BEE6-41F3-B752-6E1EEDCBC0A3}"/>
    <hyperlink ref="A21" r:id="rId16" xr:uid="{7A5C0023-B961-4EE1-AC10-DAF694C1E27E}"/>
    <hyperlink ref="A22" r:id="rId17" xr:uid="{35BB53F4-716D-4A46-A255-AB9D80739F54}"/>
    <hyperlink ref="A23" r:id="rId18" xr:uid="{54066026-0A8D-4DFD-9207-072D93954A2C}"/>
    <hyperlink ref="A24" r:id="rId19" xr:uid="{28C8DE6D-1538-429E-9164-2740D3047E8A}"/>
    <hyperlink ref="A25" r:id="rId20" xr:uid="{C5B6B719-73D8-4331-AAE1-B4434C80A495}"/>
    <hyperlink ref="A26" r:id="rId21" xr:uid="{FFDCD77F-67AA-4DCA-97BA-06C047A02B4A}"/>
    <hyperlink ref="A27" r:id="rId22" xr:uid="{AED572E6-4CB0-423A-8A1C-F2BECF588F7E}"/>
    <hyperlink ref="A28" r:id="rId23" xr:uid="{AC445C2D-17CE-402E-93E5-B7CAFE0EF6BD}"/>
    <hyperlink ref="A29" r:id="rId24" xr:uid="{D70A9C39-688E-4ADF-B3C4-D5316EDFC619}"/>
    <hyperlink ref="A30" r:id="rId25" xr:uid="{7F32F13D-5B0C-4438-A8AF-726CE9BF53D3}"/>
    <hyperlink ref="A31" r:id="rId26" xr:uid="{DD4F6B30-1100-4825-840D-BB2EDACD2DA1}"/>
    <hyperlink ref="A32" r:id="rId27" xr:uid="{4A6D2A60-E31D-49C7-9C90-D38C375182F2}"/>
    <hyperlink ref="A33" r:id="rId28" xr:uid="{CE4769F7-20C5-4D31-8A6C-6813C599E5EF}"/>
    <hyperlink ref="A34" r:id="rId29" xr:uid="{E851C806-D9C8-4607-9BE2-B022A0C00741}"/>
    <hyperlink ref="A35" r:id="rId30" xr:uid="{478DB800-0D5D-409B-BDDC-FC7179B0BB06}"/>
    <hyperlink ref="A36" r:id="rId31" xr:uid="{5CFB085C-2118-45E0-BC98-241B287DF3CE}"/>
    <hyperlink ref="A37" r:id="rId32" xr:uid="{23957287-A838-48DB-85E9-07A06B70604E}"/>
    <hyperlink ref="A38" r:id="rId33" xr:uid="{D0B23DBE-EF37-49B3-8AAD-57069E27CE1A}"/>
    <hyperlink ref="A39" r:id="rId34" xr:uid="{94D02E15-002D-4BBE-A97E-4C11E32873C7}"/>
    <hyperlink ref="A40" r:id="rId35" xr:uid="{AAB0787F-1330-46A3-9EE3-DA1A8ACD9483}"/>
    <hyperlink ref="A41" r:id="rId36" xr:uid="{79F3AA95-4AD8-4608-BBAD-DB8712B6543C}"/>
    <hyperlink ref="A42" r:id="rId37" xr:uid="{1AFE8F1B-7ADA-476E-95F3-3CEDF7658E18}"/>
    <hyperlink ref="A43" r:id="rId38" xr:uid="{B2219282-AB31-463E-B350-527747602481}"/>
    <hyperlink ref="A44" r:id="rId39" xr:uid="{5557B650-AF85-4F47-BA32-58730B068523}"/>
    <hyperlink ref="A45" r:id="rId40" xr:uid="{D4A7D607-9F7D-40F2-B31E-62FAF1E2A28A}"/>
    <hyperlink ref="A46" r:id="rId41" xr:uid="{DA559658-C2B2-4A1E-9A51-17F9E71140BC}"/>
    <hyperlink ref="A47" r:id="rId42" xr:uid="{71F279A7-8480-4261-A11E-C59F3334F6BF}"/>
    <hyperlink ref="A48" r:id="rId43" xr:uid="{ED5042DB-7669-49E3-BB40-6C6EB369388F}"/>
    <hyperlink ref="A49" r:id="rId44" xr:uid="{2C68F98F-8974-4B8E-8E31-E34FFC78D597}"/>
    <hyperlink ref="A50" r:id="rId45" xr:uid="{818262EF-48C9-40BE-BC55-803685A3FFD7}"/>
    <hyperlink ref="A52" r:id="rId46" xr:uid="{D687EDCD-A640-45FE-A158-DD6DE741A62B}"/>
    <hyperlink ref="A53" r:id="rId47" xr:uid="{53969DCD-99B1-483F-AC0C-74C8DA11D384}"/>
    <hyperlink ref="A54" r:id="rId48" xr:uid="{28B06504-2A5B-4AA3-A9F8-02DE75EA8876}"/>
    <hyperlink ref="A55" r:id="rId49" xr:uid="{11100D0C-C623-4D87-9B05-EF9E58CFB8BB}"/>
    <hyperlink ref="A56" r:id="rId50" xr:uid="{3A2FC2F2-E9E0-4027-9088-A950690653ED}"/>
    <hyperlink ref="A57" r:id="rId51" xr:uid="{C4E926F5-DC91-4CF9-8D0B-E6B46C69138C}"/>
    <hyperlink ref="A58" r:id="rId52" xr:uid="{972AD2B3-8FA1-4400-89BB-4DAE40BFE01D}"/>
    <hyperlink ref="A59" r:id="rId53" xr:uid="{F6D6E192-08C8-47AA-9073-04281ACAAF27}"/>
    <hyperlink ref="A51" r:id="rId54" xr:uid="{EA3B5FDE-F3A0-402C-A16F-EAAF5502C870}"/>
    <hyperlink ref="A317" r:id="rId55" xr:uid="{6709CBB0-0365-476F-A7D9-0031FFB23A22}"/>
    <hyperlink ref="A318" r:id="rId56" xr:uid="{7FA95BE6-9C04-4DEA-96E5-941CE0C82060}"/>
    <hyperlink ref="A319" r:id="rId57" xr:uid="{0DF71F74-F5BB-486A-96C2-9ABF578C5F44}"/>
    <hyperlink ref="A320" r:id="rId58" xr:uid="{6BBED275-DAEC-4F98-8A3D-DE572A799EFB}"/>
    <hyperlink ref="A321" r:id="rId59" xr:uid="{8B454F2F-E0B1-48EC-980F-6244A6665F6E}"/>
    <hyperlink ref="A322" r:id="rId60" xr:uid="{6DF3E199-6C92-42B0-8647-F2D6266820FB}"/>
    <hyperlink ref="A323" r:id="rId61" xr:uid="{CA821AF7-7A17-4259-8461-AA83C34CA188}"/>
    <hyperlink ref="A324" r:id="rId62" xr:uid="{A78E03AC-0862-4888-B3CD-BBBA909D7EC8}"/>
    <hyperlink ref="A325" r:id="rId63" xr:uid="{C3168D56-2632-4145-B810-0E646E7C78E4}"/>
    <hyperlink ref="A326" r:id="rId64" xr:uid="{60D3FB44-4EE5-40AE-BA10-9377779396DB}"/>
    <hyperlink ref="A105" r:id="rId65" xr:uid="{C0C684C8-2953-4862-8A32-650A545E924F}"/>
    <hyperlink ref="A106" r:id="rId66" xr:uid="{E292D0B0-639E-4A5B-95C7-DCA6B3FF03FE}"/>
    <hyperlink ref="A107" r:id="rId67" xr:uid="{47D436CF-8B6B-4B31-87C5-90BDE19C5D02}"/>
    <hyperlink ref="A108" r:id="rId68" xr:uid="{7FB7CBA6-1EA3-4B79-8A51-5F768A2A2A9D}"/>
    <hyperlink ref="A68" r:id="rId69" xr:uid="{4BB52908-0FEB-4EF9-B7B9-76AE84BA8B3F}"/>
    <hyperlink ref="A67" r:id="rId70" xr:uid="{5E7EA220-584B-437D-9A35-AC6E37FBCA7D}"/>
    <hyperlink ref="A80" r:id="rId71" xr:uid="{55169A78-876A-4B20-A7F8-379F986435F1}"/>
    <hyperlink ref="A79" r:id="rId72" xr:uid="{F9E2244D-F5D0-445F-9AF3-53E937BAD09D}"/>
    <hyperlink ref="A78" r:id="rId73" xr:uid="{217177FF-2E43-4710-A6D7-E8A837673A76}"/>
    <hyperlink ref="A77" r:id="rId74" xr:uid="{D16962FB-D707-43EB-8C58-959F129B6A1D}"/>
    <hyperlink ref="A76" r:id="rId75" xr:uid="{E30FF00D-75DA-471C-A850-A90F618E86D0}"/>
    <hyperlink ref="A75" r:id="rId76" xr:uid="{24950D74-6C27-43F7-A570-F1576BC4A1A2}"/>
    <hyperlink ref="A74" r:id="rId77" xr:uid="{46ADFB3C-6EA8-450A-8687-0B61987EDB5B}"/>
    <hyperlink ref="A72" r:id="rId78" xr:uid="{A7996301-75C9-4A0C-876A-4717ECF39B13}"/>
    <hyperlink ref="A73" r:id="rId79" xr:uid="{F115EA3E-4248-4A1E-AD8F-EB5555197A40}"/>
    <hyperlink ref="A71" r:id="rId80" xr:uid="{64FCB73E-67F1-40D1-9FB5-FB4FDA0079C2}"/>
    <hyperlink ref="A69" r:id="rId81" xr:uid="{A2BA10DB-890B-429E-BFC1-21F4D367E314}"/>
    <hyperlink ref="A66" r:id="rId82" xr:uid="{3E59CB0F-C2EC-4623-BFAF-5AFD019A0D3A}"/>
    <hyperlink ref="A65" r:id="rId83" xr:uid="{D54DA068-B342-44EC-B6D8-A41348BDA02E}"/>
    <hyperlink ref="A101" r:id="rId84" xr:uid="{B0058CC1-E2EE-48F3-9ED0-08975B39314A}"/>
    <hyperlink ref="A102" r:id="rId85" xr:uid="{CF9EA716-EBEB-4B17-9524-FDC7D1C09C9A}"/>
    <hyperlink ref="A104" r:id="rId86" xr:uid="{45A76C46-6121-4D47-B9EA-C71E041E4631}"/>
    <hyperlink ref="A346" r:id="rId87" xr:uid="{AF7B0EAA-3466-41DD-8EF5-A4E379FAFDB4}"/>
    <hyperlink ref="A216" r:id="rId88" xr:uid="{D4E4F220-23DE-40F0-85AA-31E29C25DC8A}"/>
    <hyperlink ref="A215" r:id="rId89" xr:uid="{76D17558-8810-43DD-9725-50661AF83C71}"/>
    <hyperlink ref="A214" r:id="rId90" xr:uid="{F053BD20-CE85-4E25-AFF4-EFDD48591E13}"/>
    <hyperlink ref="A213" r:id="rId91" xr:uid="{67A52716-7CD2-4690-AAC4-392D45304E21}"/>
    <hyperlink ref="A212" r:id="rId92" xr:uid="{1677CFFD-8D58-45D3-BCA2-616CE2D99054}"/>
    <hyperlink ref="A211" r:id="rId93" xr:uid="{0FFBE32D-B207-4147-AA05-C940A09F286B}"/>
    <hyperlink ref="A210" r:id="rId94" xr:uid="{B4BC9CB6-F49D-442A-A89D-B96FCA097A15}"/>
    <hyperlink ref="A209" r:id="rId95" xr:uid="{7AA38242-E416-4A7D-90E0-48BCA7CD500C}"/>
    <hyperlink ref="A268" r:id="rId96" xr:uid="{5F38896D-42B6-4E78-A935-E1881C5E8F97}"/>
    <hyperlink ref="A269" r:id="rId97" xr:uid="{0FB71BD3-C13D-4936-9CF3-84C466957D37}"/>
    <hyperlink ref="A266" r:id="rId98" xr:uid="{0C7C4E88-F055-4C38-A3A3-0F31DCE67EC6}"/>
    <hyperlink ref="A267" r:id="rId99" xr:uid="{353AFC1B-D18A-4630-9031-F2C2B929D43D}"/>
    <hyperlink ref="A265" r:id="rId100" xr:uid="{A3F61FDB-D404-4553-A50E-BE5A8C344BC1}"/>
    <hyperlink ref="A270" r:id="rId101" xr:uid="{2ECBBD48-4F2A-4D4A-A4AB-FC4FBD0FA59D}"/>
    <hyperlink ref="A271" r:id="rId102" xr:uid="{28AB6262-97E5-4DC1-9EE2-430DF2CCE2A5}"/>
    <hyperlink ref="A272" r:id="rId103" xr:uid="{59470EE5-B3EC-43C4-AC39-7C1A5726763E}"/>
    <hyperlink ref="A273" r:id="rId104" xr:uid="{F00AB81B-ED43-4708-A715-D14FA603C5CF}"/>
    <hyperlink ref="A147" r:id="rId105" xr:uid="{043C2CDE-2D49-40BA-9FA0-5F851B06AB74}"/>
    <hyperlink ref="A151" r:id="rId106" xr:uid="{A5B7C94C-8693-4B96-A909-9788D8A9F552}"/>
    <hyperlink ref="A152" r:id="rId107" xr:uid="{37948597-E1D2-4CF8-9A57-52C2947F10E3}"/>
    <hyperlink ref="A153" r:id="rId108" xr:uid="{4E752EFB-E744-40C9-B02D-00FC4A6D0675}"/>
    <hyperlink ref="A345" r:id="rId109" xr:uid="{AC515EA3-6A78-4708-900A-2CE2B1F4343B}"/>
    <hyperlink ref="A343" r:id="rId110" xr:uid="{C8C9F600-B0AF-4CE4-B025-1761306FD235}"/>
    <hyperlink ref="A344" r:id="rId111" xr:uid="{D9613005-CA48-45BA-8FB4-BBC74993653C}"/>
    <hyperlink ref="A309" r:id="rId112" xr:uid="{3A727509-E85A-47B7-AAEF-48DD2721850A}"/>
    <hyperlink ref="A304" r:id="rId113" xr:uid="{ECCF1294-D23D-4A44-B1B0-92CFF83C4B49}"/>
    <hyperlink ref="A310" r:id="rId114" xr:uid="{E87DF372-0268-4AFC-B638-F9CA88D03F2B}"/>
    <hyperlink ref="A308" r:id="rId115" xr:uid="{EB2D0E03-B507-47E0-A011-A4E3DCAE4D8F}"/>
    <hyperlink ref="A305" r:id="rId116" xr:uid="{8193DF46-6BA6-4F0D-955C-6AB5620B72AD}"/>
    <hyperlink ref="A178" r:id="rId117" xr:uid="{7D37C67A-90EE-4A10-9ABB-7D60206755F9}"/>
    <hyperlink ref="A179" r:id="rId118" xr:uid="{4D0FF9B4-518D-497F-BC5F-1BE5ECF4BB56}"/>
    <hyperlink ref="A180" r:id="rId119" xr:uid="{9E416F8B-816E-470E-8815-8C7556E08988}"/>
    <hyperlink ref="A181" r:id="rId120" xr:uid="{FEABACE0-6D69-4EED-BB91-474B8EC10515}"/>
    <hyperlink ref="A109" r:id="rId121" xr:uid="{CF483742-2540-4C98-8C1D-3B4A73E29EBB}"/>
    <hyperlink ref="A110" r:id="rId122" xr:uid="{96D61CBF-7E94-45E9-B2D8-F374251A0B54}"/>
    <hyperlink ref="A111" r:id="rId123" xr:uid="{8A41B20A-D121-438F-A95E-4A3BF99FC401}"/>
    <hyperlink ref="A113" r:id="rId124" xr:uid="{BEBBF394-F939-4953-AF31-F52EFCBDEB55}"/>
    <hyperlink ref="A114" r:id="rId125" xr:uid="{08CD9CFE-5618-44AC-9ECD-A1C162F34B18}"/>
    <hyperlink ref="A115" r:id="rId126" xr:uid="{22B17CE5-A37F-40AE-BB0C-B4D4F4880343}"/>
    <hyperlink ref="A116" r:id="rId127" xr:uid="{F3C62187-029E-488D-A192-EB03DAFFA87F}"/>
    <hyperlink ref="A117" r:id="rId128" xr:uid="{C82D1B5D-D18E-4B74-9BF9-F6703BE32298}"/>
    <hyperlink ref="A328" r:id="rId129" xr:uid="{225ED7F3-D33C-4108-9915-5AB477AC6E1A}"/>
    <hyperlink ref="A330" r:id="rId130" xr:uid="{AF9D3A36-0806-4511-AB68-E01CEA5C07F5}"/>
    <hyperlink ref="A329" r:id="rId131" xr:uid="{045EE94E-0E96-4A2B-AE66-0CDC3EC77270}"/>
    <hyperlink ref="A333" r:id="rId132" xr:uid="{D7471105-E024-4843-9A18-65C4ED2F3130}"/>
    <hyperlink ref="A334" r:id="rId133" xr:uid="{4FBDF2DF-0C47-40AC-A7ED-FCE89F115D89}"/>
    <hyperlink ref="A335" r:id="rId134" xr:uid="{40981613-FB22-4964-B1A9-930E7C209751}"/>
    <hyperlink ref="A336" r:id="rId135" xr:uid="{FAA9001B-730F-4524-87FE-389DAF18F2F3}"/>
    <hyperlink ref="A337" r:id="rId136" xr:uid="{F90A0E6D-BEB1-42E4-A780-9D5BE6847C15}"/>
    <hyperlink ref="A331" r:id="rId137" xr:uid="{E4DEC83D-6CEA-4DFC-A927-7DB11F2EA8BE}"/>
    <hyperlink ref="A338" r:id="rId138" xr:uid="{77F44A3A-8739-44CC-8C7A-9D76C3AD2271}"/>
    <hyperlink ref="A339" r:id="rId139" xr:uid="{89EAEC74-0FCC-4934-AC01-CBCA979CAAEC}"/>
    <hyperlink ref="A340" r:id="rId140" xr:uid="{88A80A6B-4867-4BF1-BB80-42360A663178}"/>
    <hyperlink ref="A341" r:id="rId141" xr:uid="{C62B40D4-D7E3-4F67-B07D-096C119798BF}"/>
    <hyperlink ref="A294" r:id="rId142" xr:uid="{E4B9C632-AED0-4316-897F-5C0650F54E86}"/>
    <hyperlink ref="A295" r:id="rId143" xr:uid="{6A30CE19-36DD-439B-9C6E-6A23C0FB8DFA}"/>
    <hyperlink ref="A298" r:id="rId144" xr:uid="{715D0AB7-92D7-4426-9EEC-6647B143CEA8}"/>
    <hyperlink ref="A297" r:id="rId145" xr:uid="{DA3CB52A-7BB1-43B3-9030-48657958C443}"/>
    <hyperlink ref="A299" r:id="rId146" xr:uid="{B0DA45FF-71B5-4618-AAC0-F57C09785C1F}"/>
    <hyperlink ref="A300" r:id="rId147" xr:uid="{F7C33A1D-9DA5-4354-84D7-D3792199B383}"/>
    <hyperlink ref="A301" r:id="rId148" xr:uid="{0DDEE787-035F-4E60-9402-BBDF76945453}"/>
    <hyperlink ref="A303" r:id="rId149" xr:uid="{49E3908E-4649-4EDE-8422-A6875A774BFF}"/>
    <hyperlink ref="A302" r:id="rId150" xr:uid="{E583D0F1-B4D5-4D07-89CB-A2D23775D2A8}"/>
    <hyperlink ref="A227" r:id="rId151" xr:uid="{61872054-F16D-4F5B-813F-BA195FFE376D}"/>
    <hyperlink ref="A347" r:id="rId152" xr:uid="{653A23F5-73CC-46D6-9EBF-9E9F6726F9D6}"/>
    <hyperlink ref="A348" r:id="rId153" xr:uid="{AF6D578D-6ED9-4AF2-8257-47ED892D5D70}"/>
    <hyperlink ref="A349" r:id="rId154" xr:uid="{BF13D4F0-5B07-4E7E-9CCC-5E1ED9CB4AD2}"/>
    <hyperlink ref="A120" r:id="rId155" xr:uid="{AF7E9651-2DFA-4284-AEE7-0C09BB5A60C6}"/>
    <hyperlink ref="A118" r:id="rId156" xr:uid="{46F3272B-C89B-48AA-AC3F-5E4CB8C2FED1}"/>
    <hyperlink ref="A121" r:id="rId157" xr:uid="{6828993C-2976-4847-B087-4DCDBDC22E78}"/>
    <hyperlink ref="A169" r:id="rId158" xr:uid="{6BDB5008-F07A-4FEF-A2E8-F63B2A762E99}"/>
    <hyperlink ref="A170" r:id="rId159" xr:uid="{1052D652-8B0A-4A6C-9A8C-007744C6E020}"/>
    <hyperlink ref="A235" r:id="rId160" xr:uid="{6E892B05-049B-485F-9AE9-FEF88F31D0CC}"/>
    <hyperlink ref="A237" r:id="rId161" xr:uid="{FDECE440-FC41-491A-8C3B-F8AA926D8611}"/>
    <hyperlink ref="A239" r:id="rId162" xr:uid="{74AFBAC7-E602-494C-B5D3-F512DDDC2FA9}"/>
    <hyperlink ref="A244" r:id="rId163" display="https://choisirleservicepublic.gouv.fr/offre-emploi/2024-1453037/?tracking=1&amp;idOrigine=502" xr:uid="{CE67B3A2-DFDD-4F43-A665-EF668A57A3E7}"/>
    <hyperlink ref="A243" r:id="rId164" xr:uid="{C7CC2A0A-BC53-4082-82B8-A9E48C5D7BCB}"/>
    <hyperlink ref="A250" r:id="rId165" xr:uid="{F06D53DC-3940-4FAD-BC91-0717CD2B7A3E}"/>
    <hyperlink ref="A241" r:id="rId166" xr:uid="{F2827AF4-D650-43B0-AB4D-4419EC68B5A9}"/>
    <hyperlink ref="A248" r:id="rId167" xr:uid="{9B9ED13B-0BDC-40E0-A1AF-B1E5CFA6C7DA}"/>
    <hyperlink ref="A247" r:id="rId168" xr:uid="{E36B8E66-0D98-4D82-86E5-80EA8FEEB472}"/>
    <hyperlink ref="A246" r:id="rId169" xr:uid="{A15DFEB5-1393-4181-88F6-37106F0C7B12}"/>
    <hyperlink ref="A236" r:id="rId170" xr:uid="{F357893E-2BCA-4266-B828-CF7E8452F3BB}"/>
    <hyperlink ref="A238" r:id="rId171" xr:uid="{58B5948C-A694-48C2-9DB6-B0EEF1F27709}"/>
    <hyperlink ref="A240" r:id="rId172" xr:uid="{DE8CE6CE-36DA-4B1C-9B4E-855603445E6E}"/>
    <hyperlink ref="A242" r:id="rId173" xr:uid="{DE459BB9-6473-4CE2-B1DC-4E5CDBDD327F}"/>
    <hyperlink ref="A251" r:id="rId174" xr:uid="{9757C3BF-EA9A-456B-BD8F-C56DEB1255EA}"/>
    <hyperlink ref="A249" r:id="rId175" xr:uid="{8470C827-692E-4C99-A982-CA03F62D44FE}"/>
    <hyperlink ref="A234" r:id="rId176" xr:uid="{B23CC794-4144-43DE-9CA4-31FEC7A04D95}"/>
    <hyperlink ref="A255" r:id="rId177" xr:uid="{65640FBC-7C4F-4E23-B1CC-3110F3240561}"/>
    <hyperlink ref="A254" r:id="rId178" xr:uid="{682F4618-E458-4BED-A76C-B0283B136E95}"/>
    <hyperlink ref="A253" r:id="rId179" xr:uid="{165A4232-EC6B-4F13-A3C2-1D36D235CFDB}"/>
    <hyperlink ref="A256" r:id="rId180" xr:uid="{0F58112E-56A7-4F9F-B98F-BD5B43338330}"/>
    <hyperlink ref="A245" r:id="rId181" xr:uid="{5F0A8EE0-B3CB-4A76-8B61-4688863D8AEF}"/>
    <hyperlink ref="A193" r:id="rId182" xr:uid="{8AC1CBE3-BE31-4101-BD4D-65AD5F405B84}"/>
    <hyperlink ref="A197" r:id="rId183" xr:uid="{73DDBB1A-6DC4-4CF2-B47A-0B5A51BBEC8D}"/>
    <hyperlink ref="A196" r:id="rId184" xr:uid="{A73ACF83-0F6D-4E19-AD8C-CE97193987D6}"/>
    <hyperlink ref="A195" r:id="rId185" xr:uid="{54FF86B2-6871-4596-97DE-4645429A6CEA}"/>
    <hyperlink ref="A194" r:id="rId186" xr:uid="{8AE0D704-4D66-4146-B688-C28473E8FCB2}"/>
    <hyperlink ref="A192" r:id="rId187" xr:uid="{27BA9E30-A380-4A64-AB5F-137EEE20D50D}"/>
    <hyperlink ref="A171" r:id="rId188" xr:uid="{871E2C04-A7DD-48BE-8E32-917E3AD20C56}"/>
    <hyperlink ref="A172" r:id="rId189" xr:uid="{6AA75AA2-8895-49A9-8BD7-910E337A7F62}"/>
    <hyperlink ref="A175" r:id="rId190" xr:uid="{BF2903E0-31C5-4895-80A0-90FE69C5D50B}"/>
    <hyperlink ref="A176" r:id="rId191" xr:uid="{D4F53B70-5DE3-455F-96B5-EBAF39255E58}"/>
    <hyperlink ref="A177" r:id="rId192" xr:uid="{7B0F0948-B9DA-4909-B727-D8FA5057A724}"/>
    <hyperlink ref="A174" r:id="rId193" xr:uid="{6B133AF6-D00A-40DF-A3EC-0BBCF16E64FB}"/>
    <hyperlink ref="A228" r:id="rId194" xr:uid="{808BF3D8-A0BF-4E9C-AAB8-E34DB81F3718}"/>
    <hyperlink ref="A229" r:id="rId195" xr:uid="{A2C11A7E-4BD9-4E2E-B921-DA19C3712FC7}"/>
    <hyperlink ref="A230" r:id="rId196" xr:uid="{E5642A90-330A-47D0-9113-BEE39D024139}"/>
    <hyperlink ref="A231" r:id="rId197" xr:uid="{B1220C78-4B37-49ED-B23B-C96554770EE3}"/>
    <hyperlink ref="A232" r:id="rId198" xr:uid="{6875EAFA-72A6-4626-9774-994A799887FE}"/>
    <hyperlink ref="A233" r:id="rId199" xr:uid="{00030C57-B440-4F88-ADB2-BCEBBF837360}"/>
    <hyperlink ref="A131" r:id="rId200" xr:uid="{670A5A36-80C1-4ED8-A5C3-33DAFB288FC6}"/>
    <hyperlink ref="A132" r:id="rId201" xr:uid="{75850DC0-0B23-4CB2-BB40-E2018ACB17AC}"/>
    <hyperlink ref="A133" r:id="rId202" xr:uid="{E95CE48D-4759-4109-8CFA-EAF9C7E91451}"/>
    <hyperlink ref="A134" r:id="rId203" xr:uid="{9B7E3201-DA6D-4F1A-8D56-A16D6FE8A447}"/>
    <hyperlink ref="A136" r:id="rId204" xr:uid="{4C98FB6D-2729-4DA0-911A-D0BF8A6492C3}"/>
    <hyperlink ref="A137" r:id="rId205" xr:uid="{CE403EB9-0E06-4FC2-B905-1B284091DA33}"/>
    <hyperlink ref="A275" r:id="rId206" xr:uid="{5A129789-8FB2-4ECF-A253-8DA168B2CA49}"/>
    <hyperlink ref="A276" r:id="rId207" xr:uid="{01C0EC1B-671F-49F8-867F-F3CD62CE6651}"/>
    <hyperlink ref="A277" r:id="rId208" xr:uid="{F7BB3BB1-92B3-486F-AD7B-063B28A25080}"/>
    <hyperlink ref="A278" r:id="rId209" xr:uid="{DEE089B5-95F2-449F-BD09-40C676F983D4}"/>
    <hyperlink ref="A81" r:id="rId210" xr:uid="{3A96F76B-ED6B-42AB-881F-AAFEFE6B3986}"/>
    <hyperlink ref="A82" r:id="rId211" xr:uid="{33329342-23D2-4DC0-8623-818C53377B8D}"/>
    <hyperlink ref="A83" r:id="rId212" xr:uid="{668D3623-DE68-479E-939C-ADC5637FC01E}"/>
    <hyperlink ref="A84" r:id="rId213" xr:uid="{80FBAF27-E6B0-4798-96BB-45F5B390BA52}"/>
    <hyperlink ref="A85" r:id="rId214" xr:uid="{134D6EAA-9A7F-48DD-A543-59BDB42A70C5}"/>
    <hyperlink ref="A86" r:id="rId215" xr:uid="{F8CE536A-5484-4FA2-B41C-EB446BC8DEDA}"/>
    <hyperlink ref="A87" r:id="rId216" xr:uid="{E25F855B-BB39-4AAA-B192-DCDC6CB16363}"/>
    <hyperlink ref="A88" r:id="rId217" xr:uid="{52736A93-2B06-4009-985C-E608146A25AB}"/>
    <hyperlink ref="A89" r:id="rId218" xr:uid="{3A835DE2-A98B-405C-B983-7FC0CB4E09C7}"/>
    <hyperlink ref="A91" r:id="rId219" xr:uid="{6494F8D0-4FF0-4406-97EB-35763F248C3B}"/>
    <hyperlink ref="A60" r:id="rId220" xr:uid="{C8F4D256-61E9-4214-B2D8-CF0D0229542E}"/>
    <hyperlink ref="A61" r:id="rId221" xr:uid="{0F57C3FC-96A0-4D86-AC01-76CC23999938}"/>
    <hyperlink ref="A62" r:id="rId222" xr:uid="{0F2C4F49-1B09-477F-BAE3-DE8FD65236FC}"/>
    <hyperlink ref="A63" r:id="rId223" xr:uid="{A1CC73E0-9CCD-41DB-A59A-57528D9F8592}"/>
    <hyperlink ref="A64" r:id="rId224" xr:uid="{7FDABEA4-4A7A-423C-9BE1-03C23675EAAA}"/>
    <hyperlink ref="A98" r:id="rId225" xr:uid="{CBD2C276-1A7A-40AB-91D4-64FA8525F97C}"/>
    <hyperlink ref="A97" r:id="rId226" xr:uid="{FCDF8BD0-6798-4793-A96A-71759D2C6901}"/>
    <hyperlink ref="A99" r:id="rId227" xr:uid="{85D0812D-7C32-4808-BCC6-C62889060856}"/>
    <hyperlink ref="A100" r:id="rId228" xr:uid="{0015450C-4190-41E0-907B-0BDFCD13435E}"/>
    <hyperlink ref="A154" r:id="rId229" xr:uid="{15E4DCAB-254B-4F5F-AAC1-1BB1B27DF34B}"/>
    <hyperlink ref="A155" r:id="rId230" xr:uid="{DF206184-E52D-41AB-90AE-072E824B10B2}"/>
    <hyperlink ref="A156" r:id="rId231" xr:uid="{60AFB1B6-FF4A-4F60-BFB5-6FB527847D9A}"/>
    <hyperlink ref="A157" r:id="rId232" xr:uid="{427C1808-942A-4942-B396-675EC2FE12B9}"/>
    <hyperlink ref="A159" r:id="rId233" xr:uid="{6462826D-10FC-438F-AA9C-2BCBB8A24A4D}"/>
    <hyperlink ref="A160" r:id="rId234" xr:uid="{22291212-5850-4E1E-9270-793A090795B7}"/>
    <hyperlink ref="A161" r:id="rId235" xr:uid="{12F273A9-CD66-4368-8100-505B1FC91FD3}"/>
    <hyperlink ref="A162" r:id="rId236" xr:uid="{E1640A7C-7EB6-4536-B5FF-255E7C3A3570}"/>
    <hyperlink ref="A163" r:id="rId237" xr:uid="{2589B56F-4E1C-48BD-A84E-F491935521FA}"/>
    <hyperlink ref="A164" r:id="rId238" xr:uid="{AFD8DD2D-F3FE-4240-BC98-E016E4E5C2A2}"/>
    <hyperlink ref="A165" r:id="rId239" xr:uid="{861E4643-B82D-4D06-ADB5-D20D9D9DF2B0}"/>
    <hyperlink ref="A166" r:id="rId240" xr:uid="{CD64306A-F99A-4D42-B68E-84B4FE555F8C}"/>
    <hyperlink ref="A167" r:id="rId241" xr:uid="{4CC1F487-9A01-4C1E-8A4C-DDCD262D021B}"/>
    <hyperlink ref="A217" r:id="rId242" xr:uid="{3E157021-99C0-47B3-919F-C60FD2C82CF8}"/>
    <hyperlink ref="A218" r:id="rId243" xr:uid="{5D28CDF2-35BF-46F7-ADF2-F41F6721A504}"/>
    <hyperlink ref="A219" r:id="rId244" xr:uid="{566EBD21-FAED-4B61-AC0A-3A01A2CBC3AF}"/>
    <hyperlink ref="A221" r:id="rId245" xr:uid="{5F05402A-EC66-4C05-8263-8EEF72A3EC81}"/>
    <hyperlink ref="A222" r:id="rId246" xr:uid="{6EC53C12-CA72-4522-93C9-F7D39CF0307C}"/>
    <hyperlink ref="A223" r:id="rId247" xr:uid="{C600129D-CB2B-4F9C-A80C-B4E96722345E}"/>
    <hyperlink ref="A226" r:id="rId248" xr:uid="{DCBBDF1A-E0B9-42D4-AAB4-5757A1244840}"/>
    <hyperlink ref="A225" r:id="rId249" xr:uid="{C9BCCCF3-75DE-4061-86A1-EF3596EEE808}"/>
    <hyperlink ref="A138" r:id="rId250" xr:uid="{6513E162-26F3-4D2F-877A-569B80187598}"/>
    <hyperlink ref="A139" r:id="rId251" xr:uid="{AAC47525-9C2D-454C-9DAB-4B1D4E256C61}"/>
    <hyperlink ref="A141" r:id="rId252" xr:uid="{32D897C7-739D-415F-B74C-90A63ABE6170}"/>
    <hyperlink ref="A142" r:id="rId253" xr:uid="{4430C90E-E68E-4D02-A0AE-3BEC44AB503C}"/>
    <hyperlink ref="A143" r:id="rId254" xr:uid="{9E76B070-8EAC-433C-B9CC-905EEA7F3A87}"/>
    <hyperlink ref="A144" r:id="rId255" xr:uid="{F0B89EEB-A314-409C-B7B7-3E5ABAAEA93F}"/>
    <hyperlink ref="A145" r:id="rId256" xr:uid="{81AE64CA-0B7C-487A-8E0A-5CA2EBF10CE3}"/>
    <hyperlink ref="A146" r:id="rId257" xr:uid="{9428920B-85DB-4C5E-9377-66DA3A5A9F59}"/>
    <hyperlink ref="A182" r:id="rId258" display="2024-1465231" xr:uid="{02A1B23E-03BF-4BA4-AC26-0906D21CB002}"/>
    <hyperlink ref="A188" r:id="rId259" xr:uid="{10427A0B-C5D0-4752-BCF6-BB17C3DB0CCE}"/>
    <hyperlink ref="A189" r:id="rId260" xr:uid="{D34DA547-1912-412A-BD91-4C02A16685B0}"/>
    <hyperlink ref="A190" r:id="rId261" xr:uid="{C1EF3E9A-090A-43E1-B8A5-4830760912C5}"/>
    <hyperlink ref="A191" r:id="rId262" xr:uid="{9C95E152-5D26-4AE0-8513-4DB8B9888A8B}"/>
    <hyperlink ref="A92" r:id="rId263" xr:uid="{19430EF8-ECE1-44E7-AD6B-9052E83FD08B}"/>
    <hyperlink ref="A96" r:id="rId264" xr:uid="{A50A307C-FA81-44C0-B86A-CFAF57FF7E6B}"/>
    <hyperlink ref="A94" r:id="rId265" xr:uid="{84786E6B-5147-49BA-9431-FC5370491A3B}"/>
    <hyperlink ref="A95" r:id="rId266" xr:uid="{224A9462-0C92-4520-8D57-4FEC87CA99B2}"/>
    <hyperlink ref="A93" r:id="rId267" xr:uid="{B2048C8D-3409-49B8-A8E9-CAC02C357F20}"/>
    <hyperlink ref="A198" r:id="rId268" xr:uid="{5A000C8C-7419-42BC-BF78-6690860305AE}"/>
    <hyperlink ref="A199" r:id="rId269" xr:uid="{7ADD6475-8833-4EC4-B468-A517770FD022}"/>
    <hyperlink ref="A200" r:id="rId270" xr:uid="{24C56C64-0053-4A45-A257-E6DA993BA1DE}"/>
    <hyperlink ref="A201" r:id="rId271" xr:uid="{9040C66B-9D99-41B8-81F2-6A3EBA59388C}"/>
    <hyperlink ref="A202" r:id="rId272" xr:uid="{F5A4F592-9547-442F-9BE4-C60B35B1A60B}"/>
    <hyperlink ref="A203" r:id="rId273" xr:uid="{B979BEAE-190F-4D1D-A1FE-317456AA2666}"/>
    <hyperlink ref="A204" r:id="rId274" xr:uid="{4AE36ADE-D3D4-41E5-8D7D-FA73DAFA9619}"/>
    <hyperlink ref="A205" r:id="rId275" xr:uid="{19CC16A5-6075-40B3-AEC7-542B8D13A692}"/>
    <hyperlink ref="A206" r:id="rId276" xr:uid="{8B72C7D6-880B-4186-9AB0-D7126A46BD43}"/>
    <hyperlink ref="A279" r:id="rId277" xr:uid="{044E45D7-381B-4D73-B443-5EE12BFA2F12}"/>
    <hyperlink ref="A280" r:id="rId278" xr:uid="{25AAAEA9-31BA-4BE3-B815-4205710720EF}"/>
    <hyperlink ref="A281" r:id="rId279" xr:uid="{ACAA915B-CE33-48A1-BF30-250BFAC94741}"/>
    <hyperlink ref="A282" r:id="rId280" xr:uid="{FC5C8D4B-E6FF-4826-BF25-3B379BB3D2FE}"/>
    <hyperlink ref="A285" r:id="rId281" xr:uid="{AD43091A-9F5D-4A29-B919-0A865A69D682}"/>
    <hyperlink ref="A286" r:id="rId282" xr:uid="{0B90A1A9-8224-4AF8-8E6D-708C67C9405B}"/>
    <hyperlink ref="A287" r:id="rId283" xr:uid="{B55CCC6B-FD9E-42D0-962E-FAD9EDE47D05}"/>
    <hyperlink ref="A288" r:id="rId284" xr:uid="{A0C445D8-D584-4FED-8057-E268C76AD379}"/>
    <hyperlink ref="A289" r:id="rId285" xr:uid="{730C5282-4B04-42E6-B9AA-28AC94B19959}"/>
    <hyperlink ref="A290" r:id="rId286" xr:uid="{9C451BD9-5B9C-49B2-AACD-7926801D70AE}"/>
    <hyperlink ref="A291" r:id="rId287" xr:uid="{68BDBA1E-53A1-4FB9-855B-729121883C31}"/>
    <hyperlink ref="A292" r:id="rId288" xr:uid="{72A3320A-8BBE-4C5D-BD0D-ACC178506FD0}"/>
    <hyperlink ref="A293" r:id="rId289" xr:uid="{FF28F3E8-9865-4617-918B-CF2EA9A73259}"/>
    <hyperlink ref="A283" r:id="rId290" xr:uid="{EBDD275C-B631-4782-A864-9091644B803E}"/>
    <hyperlink ref="A284" r:id="rId291" xr:uid="{7A2BA822-BC1D-4ACC-B726-87C66152BD44}"/>
    <hyperlink ref="A258" r:id="rId292" xr:uid="{9BB6E42B-AABF-4259-A6E1-3DC29D6B422F}"/>
    <hyperlink ref="A257" r:id="rId293" xr:uid="{42C13314-45B5-430F-A048-C8566E868289}"/>
    <hyperlink ref="A259" r:id="rId294" xr:uid="{8F306253-19A4-418E-B8EA-BFEF07E36B8E}"/>
    <hyperlink ref="A261" r:id="rId295" xr:uid="{5781F4F0-428E-40E0-ABC2-305A38D4C841}"/>
    <hyperlink ref="A263" r:id="rId296" xr:uid="{BCA2EA66-FC90-494D-B5B3-AB03CC1A9E01}"/>
    <hyperlink ref="A260" r:id="rId297" xr:uid="{26F4B56E-C719-4CCA-9FA4-816947F0A458}"/>
    <hyperlink ref="A264" r:id="rId298" xr:uid="{42E1D684-47E4-486C-BF81-495A06666249}"/>
    <hyperlink ref="A316" r:id="rId299" xr:uid="{0129EE65-611E-4C42-8ABD-025F96017624}"/>
    <hyperlink ref="A315" r:id="rId300" xr:uid="{1648EA2C-801C-4D9F-8A39-11FA981D9F17}"/>
    <hyperlink ref="A314" r:id="rId301" xr:uid="{225A215E-9651-4D85-A1F1-74D5D4CE1D07}"/>
    <hyperlink ref="A313" r:id="rId302" xr:uid="{3EC25450-31F6-483E-A421-B8BCD043E33B}"/>
    <hyperlink ref="A312" r:id="rId303" xr:uid="{682AC176-4A2E-4638-8ED0-FC95DD432BD5}"/>
    <hyperlink ref="A311" r:id="rId304" xr:uid="{9EC568BC-180D-43FF-A2B6-8956C012AA9D}"/>
    <hyperlink ref="A342" r:id="rId305" xr:uid="{CEA99FE7-FF06-4356-82B5-6C1C0C069DFD}"/>
    <hyperlink ref="A350" r:id="rId306" xr:uid="{BE5EDEB7-DCA2-4914-991A-366B4F28A6E9}"/>
    <hyperlink ref="A351" r:id="rId307" xr:uid="{D6C0D7DB-1EC4-4D4C-9D25-6CB5C628556E}"/>
    <hyperlink ref="A352" r:id="rId308" xr:uid="{4F42B022-A9A0-425C-B43A-EF6DEFEB1EF8}"/>
    <hyperlink ref="A353" r:id="rId309" xr:uid="{44DD1FD8-01A5-4F9C-BE2B-E3561707B400}"/>
    <hyperlink ref="A354" r:id="rId310" xr:uid="{75F78EFB-27AB-470A-93C8-4BBDC3874E8D}"/>
    <hyperlink ref="A168" r:id="rId311" xr:uid="{3C233874-7A30-4416-9433-259A78F90F2F}"/>
    <hyperlink ref="A158" r:id="rId312" xr:uid="{DB531B95-35FA-489B-B77A-C20329594215}"/>
    <hyperlink ref="A90" r:id="rId313" xr:uid="{1738216B-158D-45AA-8967-5FEF2AB12451}"/>
    <hyperlink ref="A173" r:id="rId314" xr:uid="{D7F91ED7-DEB6-442F-BA58-96D42D2604E1}"/>
    <hyperlink ref="A224" r:id="rId315" xr:uid="{0513145B-2337-492F-B8FC-468275D128CB}"/>
    <hyperlink ref="A327" r:id="rId316" xr:uid="{38A02D1A-F0E7-4823-9A66-50A43DEDD8A4}"/>
    <hyperlink ref="A274" r:id="rId317" xr:uid="{E1F5510D-3F99-4242-B4E0-CEB06AA3EDB5}"/>
    <hyperlink ref="A112" r:id="rId318" xr:uid="{BA0E4EC9-5359-498F-BBA0-252AA4E8C040}"/>
    <hyperlink ref="A103" r:id="rId319" xr:uid="{4E4FE64F-B7CE-4851-A438-CE7D6F6396E0}"/>
    <hyperlink ref="A119" r:id="rId320" xr:uid="{F6713E27-F126-4472-9424-4085AEB3FDA9}"/>
    <hyperlink ref="A296" r:id="rId321" xr:uid="{EA413E87-9C1A-4463-8F48-17D6452F134A}"/>
    <hyperlink ref="A262" r:id="rId322" xr:uid="{413F018C-AA94-4FD4-9424-AB2013EECCE7}"/>
    <hyperlink ref="A220" r:id="rId323" display="2024-483686" xr:uid="{6A3F0078-F379-4317-BC08-36DD66DB07C4}"/>
    <hyperlink ref="A183" r:id="rId324" xr:uid="{0D280CDC-3D70-4936-93F0-B93FBB05BEA7}"/>
    <hyperlink ref="A384" r:id="rId325" xr:uid="{29221825-CCCA-4716-A623-41276DC1E583}"/>
    <hyperlink ref="A381" r:id="rId326" xr:uid="{E0CCF649-3E1A-4B48-A172-3222DF3C7E60}"/>
    <hyperlink ref="A383" r:id="rId327" xr:uid="{6BBD0913-D52D-45FF-8620-173143E921CA}"/>
    <hyperlink ref="A387" r:id="rId328" xr:uid="{C8B50745-84D9-4AF0-BC84-FDD1BDEF3308}"/>
    <hyperlink ref="A385" r:id="rId329" xr:uid="{E7DB38F9-9854-41E3-8677-25F5AA453EC8}"/>
    <hyperlink ref="A388" r:id="rId330" xr:uid="{DFC569F7-1397-496E-B781-C31926628AE2}"/>
    <hyperlink ref="A375" r:id="rId331" xr:uid="{EA6B9FE8-E081-44AA-9B17-74DB486842F3}"/>
    <hyperlink ref="A376" r:id="rId332" xr:uid="{E09D0B05-7947-40F2-8E89-3818C07B6E37}"/>
    <hyperlink ref="A377" r:id="rId333" xr:uid="{433398AE-1F09-4BEE-985C-8F5F41C14DC4}"/>
    <hyperlink ref="A393" r:id="rId334" xr:uid="{C4EF7A40-EAD4-4D2C-8325-5D95523BCF77}"/>
    <hyperlink ref="A395" r:id="rId335" xr:uid="{4C42DC95-6257-41EF-994F-467CA171B3F6}"/>
    <hyperlink ref="A394" r:id="rId336" xr:uid="{170289D5-0B76-47AE-A522-F18516F09E57}"/>
    <hyperlink ref="A374" r:id="rId337" xr:uid="{36CC3082-5016-41CE-B62B-B1BDC27785F7}"/>
    <hyperlink ref="A389" r:id="rId338" xr:uid="{E455EF21-1075-48E6-A636-619E7C2BFB57}"/>
    <hyperlink ref="A379" r:id="rId339" xr:uid="{5FD2B57C-8A95-46A6-BB28-1C13A0614F6A}"/>
    <hyperlink ref="A382" r:id="rId340" xr:uid="{6B50FC0F-36B2-4E48-8484-B8605C06CF8F}"/>
    <hyperlink ref="A386" r:id="rId341" xr:uid="{B09AF556-D34D-4789-A700-66078B8D5809}"/>
    <hyperlink ref="A391" r:id="rId342" xr:uid="{B568E896-C101-46ED-B3D3-77E5B4AB0C7B}"/>
    <hyperlink ref="A390" r:id="rId343" xr:uid="{E93937C7-D39C-403A-A63D-0C806986DD02}"/>
    <hyperlink ref="A417" r:id="rId344" xr:uid="{AAF07FCE-E59F-47ED-AF0F-B153578393DC}"/>
    <hyperlink ref="A399" r:id="rId345" xr:uid="{5C07EF5E-21DA-4C22-8874-8113B5729DE1}"/>
    <hyperlink ref="A419" r:id="rId346" xr:uid="{9429DC72-1981-40A9-BF2C-BF28D9EC3454}"/>
    <hyperlink ref="A420" r:id="rId347" xr:uid="{8B039D24-36B4-436D-AB22-B0ABC8F43430}"/>
    <hyperlink ref="A409" r:id="rId348" xr:uid="{0E22266E-D8BF-43E3-8B28-8C258F12D298}"/>
    <hyperlink ref="A408" r:id="rId349" xr:uid="{4340DC46-84DB-49C8-8055-8D045536915A}"/>
    <hyperlink ref="A407" r:id="rId350" xr:uid="{ABBA25ED-9A4E-4483-9400-2A61748CD8A7}"/>
    <hyperlink ref="A403" r:id="rId351" xr:uid="{AFD2288D-B8EA-4562-9243-5AF7B98D3AD6}"/>
    <hyperlink ref="A402" r:id="rId352" xr:uid="{12DDD30D-4704-49B6-A958-1110FE2C84E0}"/>
    <hyperlink ref="A397" r:id="rId353" xr:uid="{A56CE65E-CD97-4406-B7CF-F22285A60F2E}"/>
    <hyperlink ref="A416" r:id="rId354" xr:uid="{94F41414-9628-4D52-B08E-A9050C8A94EE}"/>
    <hyperlink ref="A404" r:id="rId355" xr:uid="{59FA97DA-B2FE-4437-978A-435DB0AC43E7}"/>
    <hyperlink ref="A405" r:id="rId356" xr:uid="{985EA166-6C45-45D8-8EE5-45E3E1E08C63}"/>
    <hyperlink ref="A414" r:id="rId357" xr:uid="{4123A510-982C-4B87-AAE1-8FD1E173D69D}"/>
    <hyperlink ref="A413" r:id="rId358" xr:uid="{B7BFB771-30A5-4017-A703-FA55AFE60085}"/>
    <hyperlink ref="A401" r:id="rId359" xr:uid="{D2437FC9-0BF6-43B2-B753-8CC339073D22}"/>
    <hyperlink ref="A400" r:id="rId360" xr:uid="{2729AC26-B75F-44A5-A21C-96E9D0079275}"/>
    <hyperlink ref="A410" r:id="rId361" xr:uid="{0B8A5A5A-5EAD-4EE2-8F4A-7B358D924809}"/>
    <hyperlink ref="A396" r:id="rId362" xr:uid="{6D95C65A-06D5-4C4D-9D15-18E521455753}"/>
    <hyperlink ref="A418" r:id="rId363" xr:uid="{719C902F-03B2-48BD-8F75-F3EC63AFD8B9}"/>
    <hyperlink ref="A412" r:id="rId364" xr:uid="{7E5DF78B-8711-4AF0-B4F3-2B3F8B4B1F5B}"/>
    <hyperlink ref="A411" r:id="rId365" xr:uid="{D08216F6-A2BC-46CC-8598-8CCB413D2B38}"/>
    <hyperlink ref="A415" r:id="rId366" xr:uid="{C8C80C37-9D69-4947-BA2F-973A4673947D}"/>
    <hyperlink ref="A406" r:id="rId367" xr:uid="{D2801668-7FC0-4B64-BDA6-FCA99ABBBF53}"/>
    <hyperlink ref="A609" r:id="rId368" display="2023-1140237" xr:uid="{69AC4035-456F-46C5-926B-6C055C3FB667}"/>
    <hyperlink ref="A608" r:id="rId369" display="2024-1468218" xr:uid="{66537029-CD22-48BA-AEE1-ABE9C17697B8}"/>
    <hyperlink ref="A432" r:id="rId370" xr:uid="{55230C2E-BE10-445E-86DC-28248EA98E80}"/>
    <hyperlink ref="A442" r:id="rId371" xr:uid="{ECBFF9A9-2D58-45A9-B95B-FEFB83D337AC}"/>
    <hyperlink ref="A441" r:id="rId372" xr:uid="{2307F361-36D0-44B5-85FD-C5E598E167DA}"/>
    <hyperlink ref="A440" r:id="rId373" xr:uid="{D534D23E-E464-4097-B84C-0E81D0DE2ED9}"/>
    <hyperlink ref="A430" r:id="rId374" xr:uid="{71B404F6-8831-4630-93F4-FB9C51562E19}"/>
    <hyperlink ref="A431" r:id="rId375" xr:uid="{58A08470-0200-405C-B97D-A7613981E243}"/>
    <hyperlink ref="A424" r:id="rId376" xr:uid="{9B2A7C11-C25B-4268-9F1B-57BFEB33E798}"/>
    <hyperlink ref="A421" r:id="rId377" xr:uid="{AC97FE3B-B59B-4A0A-A808-FA95E5088B6E}"/>
    <hyperlink ref="A429" r:id="rId378" xr:uid="{EFE3DF15-00AC-421D-BEF2-504B08486DDB}"/>
    <hyperlink ref="A427" r:id="rId379" xr:uid="{991F4520-3C67-4A1E-A41B-3EE610AE676E}"/>
    <hyperlink ref="A422" r:id="rId380" xr:uid="{FF638BB1-8EA9-4FD5-B7ED-AF29330E4B31}"/>
    <hyperlink ref="A423" r:id="rId381" xr:uid="{06B6141A-0C6A-475B-AD7D-022749D8FCAA}"/>
    <hyperlink ref="A434" r:id="rId382" xr:uid="{2B4EFB14-4E6A-49D3-AAEE-6FA739116900}"/>
    <hyperlink ref="A437" r:id="rId383" xr:uid="{0A802D39-ACE9-4A40-82C2-A3BE44443737}"/>
    <hyperlink ref="A436" r:id="rId384" xr:uid="{7A53CA5A-844B-46AE-80BD-6F1E69C8B41C}"/>
    <hyperlink ref="A438" r:id="rId385" xr:uid="{7C97D267-D147-49E0-8488-BD1E8BF54169}"/>
    <hyperlink ref="A439" r:id="rId386" xr:uid="{3125EA39-0CB8-4917-BAF3-97CBF86B83ED}"/>
    <hyperlink ref="A435" r:id="rId387" xr:uid="{910B693F-1EA2-41DB-B1C3-A7D555EDFA3E}"/>
    <hyperlink ref="A444" r:id="rId388" display="https://pep-rh.talent-soft.com/Pages/Offers/MainPage.aspx?FromContext=VacancyDashboard&amp;id=1455959" xr:uid="{2A0AD906-04EE-4EEA-804F-45A012895B34}"/>
    <hyperlink ref="A445" r:id="rId389" display="https://pep-rh.talent-soft.com/Pages/Offers/MainPage.aspx?FromContext=VacancyDashboard&amp;id=1455959" xr:uid="{9241AA91-E476-4811-ABEB-9D9BDDA0E617}"/>
    <hyperlink ref="A447" r:id="rId390" display="https://pep-rh.talent-soft.com/Pages/Offers/MainPage.aspx?FromContext=VacancyDashboard&amp;id=1457016" xr:uid="{AFB0D474-1597-4795-AF9D-2CAB5ADCDFC8}"/>
    <hyperlink ref="A537" r:id="rId391" xr:uid="{4F28C536-C29C-4C50-AD6B-482E0C54D492}"/>
    <hyperlink ref="A539" r:id="rId392" xr:uid="{8F067803-E265-485A-B960-0640EE870642}"/>
    <hyperlink ref="A540" r:id="rId393" xr:uid="{0BC5103D-6B4D-4B02-B676-DC4FC92A5B9A}"/>
    <hyperlink ref="A541" r:id="rId394" xr:uid="{09FB63A0-64E5-4D31-80E7-6D73550F5304}"/>
    <hyperlink ref="A542" r:id="rId395" xr:uid="{87673B16-E035-4502-821D-053607E8711D}"/>
    <hyperlink ref="A556" r:id="rId396" xr:uid="{DEA9AA09-9F8D-4F32-B2E3-5C3DD6C5C8D9}"/>
    <hyperlink ref="A543" r:id="rId397" xr:uid="{14A59A5E-BDFD-4243-8922-F26BD1D2CC1C}"/>
    <hyperlink ref="A545" r:id="rId398" xr:uid="{392595FB-2240-4E96-A3F5-CB73DB14E2AE}"/>
    <hyperlink ref="A547" r:id="rId399" xr:uid="{07BDDE6C-EA6F-4212-B018-2084710D6416}"/>
    <hyperlink ref="A549" r:id="rId400" xr:uid="{692CCD83-E0CA-4871-B340-353AAA229A51}"/>
    <hyperlink ref="A552" r:id="rId401" xr:uid="{1E99CCEE-C2D1-418C-AAC9-FB0FDD77647C}"/>
    <hyperlink ref="A555" r:id="rId402" xr:uid="{DFBFE6B5-C128-4A25-B6D4-B38569852452}"/>
    <hyperlink ref="A538" r:id="rId403" xr:uid="{4F906983-12F8-4F39-A025-7A0B2EEAD3DA}"/>
    <hyperlink ref="A544" r:id="rId404" xr:uid="{9412AA22-5E14-4CD0-A868-AC1A870D2949}"/>
    <hyperlink ref="A546" r:id="rId405" xr:uid="{83093E16-99A2-470F-8B58-EA7348793984}"/>
    <hyperlink ref="A548" r:id="rId406" xr:uid="{87F19435-7DCA-4BDB-B861-AF4789B984B2}"/>
    <hyperlink ref="A550" r:id="rId407" xr:uid="{D812292B-E76A-4B4E-A863-6DEEE16BAB13}"/>
    <hyperlink ref="A551" r:id="rId408" xr:uid="{E14064E1-058F-44BE-8920-8426A993A1CC}"/>
    <hyperlink ref="A553" r:id="rId409" xr:uid="{794F81E3-0D62-4A90-AAFE-8FE7FDFE5EC6}"/>
    <hyperlink ref="A554" r:id="rId410" xr:uid="{939098E1-3847-4D15-9445-568F8D1F3988}"/>
    <hyperlink ref="A536" r:id="rId411" xr:uid="{8ECDC80F-D2C6-445C-84AE-E2C8EF677E10}"/>
    <hyperlink ref="A612" r:id="rId412" xr:uid="{0A85292E-F1C5-49D8-BA5A-CC6E2FCC1015}"/>
    <hyperlink ref="A611" r:id="rId413" xr:uid="{563D9FC9-409C-4190-9BCF-318A258F7E4E}"/>
    <hyperlink ref="A481" r:id="rId414" xr:uid="{3A3B3915-E120-423B-8C6D-0242FA6EC358}"/>
    <hyperlink ref="A480" r:id="rId415" xr:uid="{9F7BD0DA-C4AA-451B-B94E-07372ABC1B85}"/>
    <hyperlink ref="A479" r:id="rId416" xr:uid="{2597DC69-3B69-427E-BF47-0A69022451ED}"/>
    <hyperlink ref="A478" r:id="rId417" xr:uid="{3376BB34-C6CB-4657-B95E-009220BAED56}"/>
    <hyperlink ref="A465" r:id="rId418" xr:uid="{1091BCA7-432A-403B-B779-6094D28B6B4B}"/>
    <hyperlink ref="A482" r:id="rId419" xr:uid="{CEBC2A29-3A1B-43E3-8038-E00DB3BBADF8}"/>
    <hyperlink ref="A483" r:id="rId420" xr:uid="{60FDA07F-FBF8-43BA-83F9-C66FC95BE1FC}"/>
    <hyperlink ref="A492" r:id="rId421" xr:uid="{8E22F993-0D7D-4EE0-97E6-30E95D6C1E33}"/>
    <hyperlink ref="A487" r:id="rId422" xr:uid="{05DEEF9B-F9A6-4A1E-BF8C-5227BF00EB76}"/>
    <hyperlink ref="A484" r:id="rId423" xr:uid="{142C67AB-44AF-4B1B-89F1-11FB1F1AEEC2}"/>
    <hyperlink ref="A485" r:id="rId424" xr:uid="{A4DF467A-B6F7-4EE9-93C7-158E02DA7145}"/>
    <hyperlink ref="A486" r:id="rId425" xr:uid="{AB026956-6079-4E91-81BC-4BEB524487E7}"/>
    <hyperlink ref="A473" r:id="rId426" xr:uid="{974214F3-2EF1-4A1A-9201-040DA3E481E4}"/>
    <hyperlink ref="A476" r:id="rId427" xr:uid="{A98F7C53-2227-461A-ACB8-53A50535AB52}"/>
    <hyperlink ref="A469" r:id="rId428" xr:uid="{C2D6FE73-36DE-41F6-AB9D-6905C9D4C7D2}"/>
    <hyperlink ref="A470" r:id="rId429" xr:uid="{3D20C8FA-D15D-429C-936C-1D4622862A49}"/>
    <hyperlink ref="A468" r:id="rId430" xr:uid="{F8234C25-E4DE-40BD-AD5C-29AF779D734A}"/>
    <hyperlink ref="A489" r:id="rId431" xr:uid="{65717281-4DA7-4741-902A-D12B7BA92A83}"/>
    <hyperlink ref="A490" r:id="rId432" xr:uid="{0617536F-E709-4362-82F4-E26180D10A5A}"/>
    <hyperlink ref="A488" r:id="rId433" xr:uid="{C4257A4A-F1A6-4B54-AEFF-4908535C192B}"/>
    <hyperlink ref="A477" r:id="rId434" xr:uid="{D8A1F7B4-6915-46A7-89F2-E73E7B6E1200}"/>
    <hyperlink ref="A475" r:id="rId435" xr:uid="{9DBF78C2-3547-4D92-A720-37AC69741CF3}"/>
    <hyperlink ref="A474" r:id="rId436" xr:uid="{B6558B3E-C165-461B-84CC-AB7B5E2D76CA}"/>
    <hyperlink ref="A369" r:id="rId437" xr:uid="{25FE656F-1453-473C-9D0F-A50A5A45B84C}"/>
    <hyperlink ref="A373" r:id="rId438" xr:uid="{5BC4D369-4962-4A5E-BB9E-86A3021843D1}"/>
    <hyperlink ref="A370" r:id="rId439" xr:uid="{47306835-D5DD-430D-8B30-6761BAFCC94F}"/>
    <hyperlink ref="A368" r:id="rId440" xr:uid="{8F5ACD36-EB63-42BF-A6A4-356E2CB5C190}"/>
    <hyperlink ref="A365" r:id="rId441" xr:uid="{F815CDA7-1A0E-4B22-88B1-A1822202534F}"/>
    <hyperlink ref="A366" r:id="rId442" xr:uid="{650C213A-816E-4DE1-A1C3-A43C8208DB91}"/>
    <hyperlink ref="A360" r:id="rId443" xr:uid="{93FCFFA0-63C9-4F5A-8AD9-1D6501281D8E}"/>
    <hyperlink ref="A372" r:id="rId444" xr:uid="{ADCC2348-2A5C-42B2-A6A8-B20BCF01FBEB}"/>
    <hyperlink ref="A364" r:id="rId445" xr:uid="{2A12B921-03A9-450E-9E1B-AB7A5EF795EA}"/>
    <hyperlink ref="A371" r:id="rId446" xr:uid="{540A4A5B-4F67-4AB6-9888-6106B1654E3D}"/>
    <hyperlink ref="A367" r:id="rId447" xr:uid="{E0AD91EC-5E28-482E-90FB-E8A059FA4547}"/>
    <hyperlink ref="A426" r:id="rId448" xr:uid="{CDFEFB73-1605-4393-B4BC-C15720431DE5}"/>
    <hyperlink ref="A428" r:id="rId449" xr:uid="{B595D070-754A-422A-A6B7-A5902AF33F5A}"/>
    <hyperlink ref="A515" r:id="rId450" xr:uid="{77626939-6271-428B-BFF6-8FC30A92AD0D}"/>
    <hyperlink ref="A503" r:id="rId451" xr:uid="{2E670C5F-5B54-4827-94CB-2C6EAB91DF01}"/>
    <hyperlink ref="A502" r:id="rId452" xr:uid="{2A91ABB4-AC0E-4B45-90D0-F26908819BFA}"/>
    <hyperlink ref="A511" r:id="rId453" xr:uid="{194ADBA3-F56A-4FBD-A844-B062AD5B8A6F}"/>
    <hyperlink ref="A512" r:id="rId454" xr:uid="{50FC033C-D3C2-4A0E-9E37-E783F3DD1D3F}"/>
    <hyperlink ref="A535" r:id="rId455" xr:uid="{8821A7B8-569C-4DFB-B415-F1286C4DF211}"/>
    <hyperlink ref="A526" r:id="rId456" xr:uid="{9CABBC11-484E-413F-8D92-E6D501462B25}"/>
    <hyperlink ref="A529" r:id="rId457" xr:uid="{B4FF8692-25EE-4F44-9F8B-7945C40E1488}"/>
    <hyperlink ref="A527" r:id="rId458" xr:uid="{84FFB64A-178D-4375-A4AA-95704DAD73AF}"/>
    <hyperlink ref="A528" r:id="rId459" xr:uid="{FBF4603D-F522-479A-8446-7FE35C9477EB}"/>
    <hyperlink ref="A499" r:id="rId460" display="https://choisirleservicepublic.gouv.fr/offre-emploi/secretaire-hf-reference-2024-1465530/" xr:uid="{F8A375C7-AFD8-4B0C-B89D-791DB5D1E8F9}"/>
    <hyperlink ref="A500" r:id="rId461" display="https://choisirleservicepublic.gouv.fr/offre-emploi/agent de greffe-hf-reference-2024-1465542/" xr:uid="{4FD75069-C5FF-42AC-A654-7949D3113FD5}"/>
    <hyperlink ref="A524" r:id="rId462" display="https://choisirleservicepublic.gouv.fr/offre-emploi/gestionnaire-secretariat-en-spip-milieu-ferme-hf-reference-2024-1449364/" xr:uid="{30AA3565-6B27-43C7-881C-3AF2B80B3FB4}"/>
    <hyperlink ref="A523" r:id="rId463" display="https://choisirleservicepublic.gouv.fr/nos-offres/filtres/mot-cles/2024-1449536/" xr:uid="{5CF840F5-35E9-4028-B7F7-5D62ABEAE214}"/>
    <hyperlink ref="A496" r:id="rId464" display="https://choisirleservicepublic.gouv.fr/nos-offres/filtres/mot-cles/2024-1454413/" xr:uid="{BE8BC299-4375-42B3-8767-95303A50B955}"/>
    <hyperlink ref="A497" r:id="rId465" display="https://choisirleservicepublic.gouv.fr/nos-offres/filtres/mot-cles/2024-1454413/" xr:uid="{F2DD3922-C9AE-4E3C-B83D-DC904F8764BD}"/>
    <hyperlink ref="A516" r:id="rId466" display="https://choisirleservicepublic.gouv.fr/nos-offres/filtres/mot-cles/2023-1299754/" xr:uid="{28E26C06-BE6F-4D45-8431-880488677DCD}"/>
    <hyperlink ref="A525" r:id="rId467" display="https://choisirleservicepublic.gouv.fr/offre-emploi/gestionnaire-rh-de-proximite-hf-reference-2024-1449398/" xr:uid="{57B4A6C1-28C4-4BCE-A65F-265D47ACB9CC}"/>
    <hyperlink ref="A392" r:id="rId468" display="2024-1472634" xr:uid="{8A136252-857A-4BF3-A350-453EE39632F3}"/>
    <hyperlink ref="A122" r:id="rId469" display="https://choisirleservicepublic.gouv.fr/offre-emploi/adjointe-administratifve---cour-d-appel-de-caen-hf-reference-2023-1315321/" xr:uid="{5028AFA6-AAD9-414D-BE86-C7D163272FC3}"/>
    <hyperlink ref="A123" r:id="rId470" display="https://choisirleservicepublic.gouv.fr/offre-emploi/adjointe-administratifve---sar-caen-hf-reference-2023-1315322/" xr:uid="{C72870AD-697A-4497-A402-64F44EB9CE40}"/>
    <hyperlink ref="A124" r:id="rId471" display="https://choisirleservicepublic.gouv.fr/offre-emploi/adjointe-administratifve---tribunal-judiciaire-de-caen-hf-reference-2023-1315327/" xr:uid="{F8A8C002-05AD-478E-BCA0-66104F616189}"/>
    <hyperlink ref="A125" r:id="rId472" display="https://pep-rh.talent-soft.com/Pages/Offers/MainPage.aspx?FromContext=VacancyDashboard&amp;id=1462739" xr:uid="{5E0DA4AA-BA51-4897-A430-895C49C98343}"/>
    <hyperlink ref="A126" r:id="rId473" display="https://choisirleservicepublic.gouv.fr/offre-emploi/adjointe-administratifve-au-tribunal-judiciaire-de-cherbourg-hf-reference-2024-1462669/" xr:uid="{83862CD3-28EF-49B9-858B-B461C875EBAF}"/>
    <hyperlink ref="A127" r:id="rId474" display="https://choisirleservicepublic.gouv.fr/offre-emploi/adjointe-administratifve-au-tribunal-judiciaire-de-coutances-hf-reference-2024-1462720/" xr:uid="{11F48001-CE8A-487F-8487-806372B25AFD}"/>
    <hyperlink ref="A128" r:id="rId475" display="https://choisirleservicepublic.gouv.fr/offre-emploi/adjointe-administratifve-au-tribunal-de-proximite-d-avranches-hf-reference-2024-1462650/" xr:uid="{9D5A1D7C-DD88-42C2-BD25-80A9DD90CC73}"/>
    <hyperlink ref="A129" r:id="rId476" display="https://choisirleservicepublic.gouv.fr/offre-emploi/adjointe-administratifve-au-tribunal-judiciaire-d-alencon-hf-reference-2024-1462658/" xr:uid="{C2BB172C-D485-4650-A176-436B26B13E4D}"/>
    <hyperlink ref="A130" r:id="rId477" display="https://choisirleservicepublic.gouv.fr/offre-emploi/adjointe-administratifve-au-tribunal-judiciaire-d-argentan-hf-reference-2024-1462665/" xr:uid="{E4DFCC68-E9B1-41D0-B688-41C3E0F1C2C5}"/>
    <hyperlink ref="A332" r:id="rId478" display="https://choisirleservicepublic.gouv.fr/offre-emploi/adjoint-administratif-justice-de-proximite-au-tribunal-judiciaire-de-nanterre-reference-2024-1489027/" xr:uid="{06E8C2F2-7BD2-432B-952D-448814798B69}"/>
    <hyperlink ref="A70" r:id="rId479" display="https://choisirleservicepublic.gouv.fr/offre-emploi/2024-1487564/?tracking=1&amp;idOrigine=502" xr:uid="{F89A6280-7B97-4B23-ABCA-95F8E03E16FD}"/>
    <hyperlink ref="A140" r:id="rId480" display="https://choisirleservicepublic.gouv.fr/offre-emploi/sar-colmar---adjoints-administratifs-places-bas-rhin-hf-reference-2024-1486476/" xr:uid="{D824ABB8-69D9-4501-BF97-14DB7C03A444}"/>
    <hyperlink ref="A150" r:id="rId481" xr:uid="{E532D92A-51C9-4BBC-B08E-B4D08E503896}"/>
    <hyperlink ref="A148" r:id="rId482" display="https://choisirleservicepublic.gouv.fr/offre-emploi/gestionnaire-ressources-humaines-ou-budgetaire-ou-comptable-au-sar-de-dijon-reference-2023-1305894/" xr:uid="{939D6C99-0855-47E9-9023-A90419E6AB4C}"/>
    <hyperlink ref="A149" r:id="rId483" display="https://choisirleservicepublic.gouv.fr/offre-emploi/gestionnaire-ressources-humaines-au-sar-de-dijon-hf-reference-2024-1487633/" xr:uid="{80CA9143-E76E-4B1F-BB3D-5DD2D25063FC}"/>
    <hyperlink ref="A184" r:id="rId484" display="https://choisirleservicepublic.gouv.fr/offre-emploi/2024-1465220/?tracking=1&amp;idOrigine=502" xr:uid="{081309BF-DB65-41AA-B129-D30C2C9AAD16}"/>
    <hyperlink ref="A185" r:id="rId485" display="https://choisirleservicepublic.gouv.fr/offre-emploi/2024-1489177/?tracking=1&amp;idOrigine=502" xr:uid="{4BA2812D-11A7-46BA-A649-E5E6D724AFB4}"/>
    <hyperlink ref="A186" r:id="rId486" display="https://choisirleservicepublic.gouv.fr/offre-emploi/2024-1465223/?tracking=1&amp;idOrigine=502" xr:uid="{636E0A80-F3DF-4416-902E-999CEC5589FB}"/>
    <hyperlink ref="A187" r:id="rId487" display="https://choisirleservicepublic.gouv.fr/offre-emploi/2024-1489186/?tracking=1&amp;idOrigine=502" xr:uid="{BC6DD0B7-890C-4306-92DE-57DE5FE3D10D}"/>
    <hyperlink ref="A207" r:id="rId488" display="https://choisirleservicepublic.gouv.fr/nos-offres/filtres/mot-cles/2024-1480769" xr:uid="{5D6BA443-BA88-4C65-8383-5E756B4DA9BF}"/>
    <hyperlink ref="A208" r:id="rId489" display="https://choisirleservicepublic.gouv.fr/nos-offres/filtres/mot-cles/2024-1480775" xr:uid="{6B299653-CFE5-4633-B81E-4B0C8A508F8A}"/>
    <hyperlink ref="A306" r:id="rId490" display="https://choisirleservicepublic.gouv.fr/nos-offres/filtres/mot-cles/2024-1463841/" xr:uid="{2E88AF77-89FA-4797-8A28-92EBC06F90C9}"/>
    <hyperlink ref="A355" r:id="rId491" xr:uid="{6718D649-6AA6-4254-AE32-7674F9FC4A5B}"/>
    <hyperlink ref="A356" r:id="rId492" xr:uid="{E9584C4D-9A0A-4237-8C2B-C6205D807CC6}"/>
    <hyperlink ref="A357" r:id="rId493" xr:uid="{DB84D9E2-096B-4557-8544-00AB4EC842A8}"/>
    <hyperlink ref="A358" r:id="rId494" xr:uid="{076CD855-4666-4BD9-8312-6F38F2CF0DD2}"/>
    <hyperlink ref="A359" r:id="rId495" xr:uid="{6C87D4C0-DA37-4139-908A-A4AFA0B623D0}"/>
    <hyperlink ref="A361" r:id="rId496" xr:uid="{353CFB15-B8B3-4B2C-84AF-E1B7416554A6}"/>
    <hyperlink ref="A362" r:id="rId497" xr:uid="{0FE6FF7C-9F99-4D90-9BB4-927210293215}"/>
    <hyperlink ref="A378" r:id="rId498" xr:uid="{4D2EA106-72B2-48FD-A491-7E8E8340C8FA}"/>
    <hyperlink ref="A380" r:id="rId499" xr:uid="{8FEA5714-D659-4A48-A9EC-A6BEB142A61A}"/>
    <hyperlink ref="A398" r:id="rId500" display="2022-1007976" xr:uid="{C713DDC9-0488-4E5A-8ACF-2D4C97CE9474}"/>
    <hyperlink ref="A425" r:id="rId501" xr:uid="{C9BF141C-3972-4815-A212-2D6EA509F7F3}"/>
    <hyperlink ref="A433" r:id="rId502" xr:uid="{6C9D8EDF-5959-4B93-A51C-BD57B9681A5B}"/>
    <hyperlink ref="A443" r:id="rId503" display="https://choisirleservicepublic.gouv.fr/offre-emploi/gestionnaire-hf-reference-2024-1455946/" xr:uid="{243547A7-7AB0-4AC4-BA7B-D2AABD29E5C4}"/>
    <hyperlink ref="A446" r:id="rId504" display="https://choisirleservicepublic.gouv.fr/offre-emploi/gestionnaire-hf-reference-2024-1455967/" xr:uid="{4A3AF1BD-7ADD-485C-8508-28CCD82D16B4}"/>
    <hyperlink ref="A448" r:id="rId505" display="https://choisirleservicepublic.gouv.fr/offre-emploi/gestionnaire-hf-reference-2024-1457024/" xr:uid="{7488A25F-A521-4552-AFCA-A55466A40722}"/>
    <hyperlink ref="A449" r:id="rId506" display="https://choisirleservicepublic.gouv.fr/offre-emploi/gestionnaire-hf-reference-2024-1457037/" xr:uid="{8EBD951B-6784-49FD-BAC2-1FEE30A20E18}"/>
    <hyperlink ref="A451" r:id="rId507" display="https://choisirleservicepublic.gouv.fr/offre-emploi/regisseur-des-comptes-nominatifs-hf-reference-2024-1457068/" xr:uid="{FE5D9426-7B76-49DB-8A50-8B14699D9398}"/>
    <hyperlink ref="A453" r:id="rId508" display="https://choisirleservicepublic.gouv.fr/offre-emploi/gestionnaire-hf-reference-2024-1458352/" xr:uid="{B327E573-BD51-4A15-81B3-D7910B1E8078}"/>
    <hyperlink ref="A452" r:id="rId509" display="https://choisirleservicepublic.gouv.fr/offre-emploi/gestionnaire-hf-reference-2024-1457080/" xr:uid="{D06118B3-EE79-471C-A376-7ACA2B2B4719}"/>
    <hyperlink ref="A450" r:id="rId510" display="https://choisirleservicepublic.gouv.fr/offre-emploi/gestionnaire-hf-reference-2024-1457047/" xr:uid="{F6B1ADE9-25AF-48F5-800F-87279D3F99C0}"/>
    <hyperlink ref="A454" r:id="rId511" display="https://choisirleservicepublic.gouv.fr/offre-emploi/gestionnaire-hf-reference-2024-1457095/" xr:uid="{FB8E8770-7307-4451-8204-D9384BF60720}"/>
    <hyperlink ref="A456" r:id="rId512" display="https://choisirleservicepublic.gouv.fr/offre-emploi/gestionnaire-hf-reference-2024-1457099/" xr:uid="{B602D5EF-0AC9-4044-98DD-063EE8E631AB}"/>
    <hyperlink ref="A457" r:id="rId513" display="https://choisirleservicepublic.gouv.fr/offre-emploi/gestionnaire-hf-reference-2024-1458411/" xr:uid="{6E3BFA5E-4D0B-41DF-8C67-6A8B634970B0}"/>
    <hyperlink ref="A458" r:id="rId514" display="https://choisirleservicepublic.gouv.fr/offre-emploi/gestionnaire-hf-reference-2024-1457148/" xr:uid="{15433B4C-D92F-4FC4-A776-EA3B5F303F36}"/>
    <hyperlink ref="A455" r:id="rId515" display="https://choisirleservicepublic.gouv.fr/offre-emploi/gestionnaire-hf-reference-2024-1482549/" xr:uid="{14AB702C-6EAB-498C-989E-814DA3E9089D}"/>
    <hyperlink ref="A460" r:id="rId516" display="https://choisirleservicepublic.gouv.fr/offre-emploi/gestionnaire-hf-reference-2024-1458440/" xr:uid="{1A58E096-DC8E-44B4-BDDE-A18A7808492D}"/>
    <hyperlink ref="A459" r:id="rId517" display="https://choisirleservicepublic.gouv.fr/offre-emploi/gestionnaire-hf-reference-2024-1466909/" xr:uid="{BE87C0B4-1269-4273-ADB7-7E1FAB6EC3A0}"/>
    <hyperlink ref="A461" r:id="rId518" display="https://choisirleservicepublic.gouv.fr/offre-emploi/gestionnaire-hf-reference-2024-1458522/" xr:uid="{A7C7A666-EB3E-49D0-83CE-6B9C7E194801}"/>
    <hyperlink ref="A462" r:id="rId519" display="https://choisirleservicepublic.gouv.fr/offre-emploi/gestionnaire-hf-reference-2024-1458397/" xr:uid="{580DEA30-8717-4414-83FA-A3A48BD6F3DF}"/>
    <hyperlink ref="A463" r:id="rId520" display="https://choisirleservicepublic.gouv.fr/offre-emploi/gestionnaire-paie-administratif-et-financier-hf-reference-2024-1465337/" xr:uid="{D480281A-3977-4430-BAE8-218244146F69}"/>
    <hyperlink ref="A464" r:id="rId521" xr:uid="{2DA9273E-E735-4DE4-BADB-32DB524849EF}"/>
    <hyperlink ref="A466" r:id="rId522" xr:uid="{8B3B9B4D-7565-46C7-B556-2AF641923360}"/>
    <hyperlink ref="A467" r:id="rId523" xr:uid="{4347E949-60CB-49E0-BEE2-E76E4D4EEE21}"/>
    <hyperlink ref="A472" r:id="rId524" display="https://pep-rh.talent-soft.com/Pages/Offers/MainPage.aspx?id=1468480" xr:uid="{437C264B-D1E6-4356-B5A0-91C389A78F52}"/>
    <hyperlink ref="A471" r:id="rId525" xr:uid="{F8646B4E-991F-4CA3-9E0C-92D366793AA5}"/>
    <hyperlink ref="A491" r:id="rId526" display="https://choisirleservicepublic.gouv.fr/offre-emploi/adjoint-administratif--secretaire-et-accueil-milieu-ouvert-hf-reference-2023-1341247/" xr:uid="{2DD2EA35-1DC6-42B2-9EE7-4872000FDE2D}"/>
    <hyperlink ref="A493" r:id="rId527" xr:uid="{EB843078-03E9-4994-A4FE-4B09E06168A0}"/>
    <hyperlink ref="A534" r:id="rId528" xr:uid="{EF7051E9-38E7-4BA2-8001-CB624B3D8B42}"/>
    <hyperlink ref="A533" r:id="rId529" xr:uid="{F88505A8-6683-45DD-BBA3-836D7C80814E}"/>
    <hyperlink ref="A557" r:id="rId530" xr:uid="{235DCD52-700E-40A2-A6E2-CD92F6924B39}"/>
    <hyperlink ref="A560" r:id="rId531" xr:uid="{6611256E-E008-41D0-8741-83664B7A771F}"/>
    <hyperlink ref="A561" r:id="rId532" xr:uid="{71DCD5A7-17FB-453F-AED0-77C8670EE65B}"/>
    <hyperlink ref="A558" r:id="rId533" xr:uid="{68F65EF5-0BCF-43AE-8F6F-CA269E105A34}"/>
    <hyperlink ref="A559" r:id="rId534" xr:uid="{69092486-A332-4CC4-ACA8-72894B08632B}"/>
    <hyperlink ref="A562" r:id="rId535" xr:uid="{5B026A64-C82A-436A-943E-3D9262F17DA8}"/>
    <hyperlink ref="A563" r:id="rId536" xr:uid="{68A6F2AE-9C9C-437F-84A0-D3284C032ED9}"/>
    <hyperlink ref="A564" r:id="rId537" xr:uid="{73B1C720-2805-4A74-88FC-5C4DC67CC2AF}"/>
    <hyperlink ref="A565" r:id="rId538" xr:uid="{BC16C80A-C716-4E99-AAF6-784B712D5AF9}"/>
    <hyperlink ref="A566" r:id="rId539" xr:uid="{99032EFF-BD85-4049-A5CB-337B0070BC6F}"/>
    <hyperlink ref="A567" r:id="rId540" xr:uid="{45B2E81A-93C8-44E0-9363-FC2E415A73FA}"/>
    <hyperlink ref="A568" r:id="rId541" xr:uid="{53CC4C55-56BB-466F-BACB-DE51CC17B61D}"/>
    <hyperlink ref="A569" r:id="rId542" xr:uid="{FBE6046C-E18E-4C3B-A4D1-5C0E8CB40FB0}"/>
    <hyperlink ref="A570" r:id="rId543" xr:uid="{D6A72A84-2F4D-4C09-BD4B-4BD833125BAF}"/>
    <hyperlink ref="A572" r:id="rId544" xr:uid="{ED142F4F-BAF3-4F84-8BEE-8CC27916A6AF}"/>
    <hyperlink ref="A571" r:id="rId545" xr:uid="{A7C45DB2-CFF1-4990-968F-91C918F218B5}"/>
    <hyperlink ref="A573" r:id="rId546" xr:uid="{5C025B66-3184-41F7-8820-E227DCEC43F0}"/>
    <hyperlink ref="A574" r:id="rId547" xr:uid="{9F133AED-213C-492F-9AB0-67D45F1EBEA5}"/>
    <hyperlink ref="A575" r:id="rId548" xr:uid="{7085D0DE-9F1E-4849-8FF0-8EA21267BC88}"/>
    <hyperlink ref="A577" r:id="rId549" xr:uid="{A7BAAEB6-77EF-49FE-9131-5F6D95AEAE58}"/>
    <hyperlink ref="A576" r:id="rId550" xr:uid="{7F29A3D4-FCD9-49AC-A36D-7B848D884392}"/>
    <hyperlink ref="A579" r:id="rId551" xr:uid="{0B5F3C2E-4E1E-4D9F-8B50-1AEACC3EC13F}"/>
    <hyperlink ref="A578" r:id="rId552" xr:uid="{89F9B6A6-045A-4419-9FAB-024A7C8A24C7}"/>
    <hyperlink ref="A580" r:id="rId553" xr:uid="{0184F504-E15C-4B66-8565-010865430B98}"/>
    <hyperlink ref="A581" r:id="rId554" xr:uid="{C045D588-81C0-4AA3-AEEC-DA834316C290}"/>
    <hyperlink ref="A582" r:id="rId555" xr:uid="{5FA5B3FE-D67E-4FC1-9BD7-08A9DFEAC340}"/>
    <hyperlink ref="A583" r:id="rId556" xr:uid="{4F82314C-200D-448E-9959-C039A2F56D17}"/>
    <hyperlink ref="A584" r:id="rId557" xr:uid="{1318B824-04F6-4269-81C6-A6DAE44F1AEF}"/>
    <hyperlink ref="A585" r:id="rId558" xr:uid="{F3E387BA-E9E2-46DD-A287-95A00E80BC33}"/>
    <hyperlink ref="A586" r:id="rId559" xr:uid="{10897D78-4CEA-403D-B6F7-C851EDC20F27}"/>
    <hyperlink ref="A590" r:id="rId560" xr:uid="{57243F5F-20D8-4846-862F-011A3D616F1F}"/>
    <hyperlink ref="A589" r:id="rId561" xr:uid="{3BBCE2F0-24AB-4187-8563-8727A411A0C9}"/>
    <hyperlink ref="A588" r:id="rId562" xr:uid="{9FA25478-0EE7-41EB-8AB8-45063B931B47}"/>
    <hyperlink ref="A587" r:id="rId563" xr:uid="{1FD3B742-4DCE-4BCE-9653-934D9FC97E6E}"/>
    <hyperlink ref="A591" r:id="rId564" display="https://choisirleservicepublic.gouv.fr/offre-emploi/2024-1468174/?tracking=1&amp;idOrigine=502" xr:uid="{93136762-0ECE-46CF-A458-54F84A29DD63}"/>
    <hyperlink ref="A593" r:id="rId565" display="https://choisirleservicepublic.gouv.fr/offre-emploi/2024-1468280/?tracking=1&amp;idOrigine=502" xr:uid="{B8CB903C-B26D-4181-B197-EAB875089F59}"/>
    <hyperlink ref="A594" r:id="rId566" display="https://choisirleservicepublic.gouv.fr/offre-emploi/2024-1468128/?tracking=1&amp;idOrigine=502" xr:uid="{B701E56D-83ED-4E08-8ECE-279967923FF4}"/>
    <hyperlink ref="A595" r:id="rId567" display="https://choisirleservicepublic.gouv.fr/offre-emploi/2024-1468257/?tracking=1&amp;idOrigine=502" xr:uid="{0AF91A3E-68B1-46F2-B9C3-2D8D635DCA61}"/>
    <hyperlink ref="A596" r:id="rId568" display="https://choisirleservicepublic.gouv.fr/offre-emploi/2024-1468390/?tracking=1&amp;idOrigine=502" xr:uid="{04B58095-1363-48E7-AFAF-50F4979F669E}"/>
    <hyperlink ref="A592" r:id="rId569" display="https://choisirleservicepublic.gouv.fr/offre-emploi/2024-1468373/?tracking=1&amp;idOrigine=502" xr:uid="{B6C00E35-0118-4591-B5FC-0CBB3490084D}"/>
    <hyperlink ref="A597" r:id="rId570" display="https://choisirleservicepublic.gouv.fr/offre-emploi/2024-1468144/?tracking=1&amp;idOrigine=502" xr:uid="{2D886D5B-BC1E-48E1-8141-C27D979A08FF}"/>
    <hyperlink ref="A598" r:id="rId571" display="https://choisirleservicepublic.gouv.fr/offre-emploi/2024-1468162/?tracking=1&amp;idOrigine=502" xr:uid="{03062097-932A-4F6B-932E-9E458C39488A}"/>
    <hyperlink ref="A599" r:id="rId572" display="https://choisirleservicepublic.gouv.fr/offre-emploi/2024-1468168/?tracking=1&amp;idOrigine=502" xr:uid="{7FE2057A-2E45-4B07-AC8C-C7DE487FC714}"/>
    <hyperlink ref="A600" r:id="rId573" display="https://choisirleservicepublic.gouv.fr/offre-emploi/2024-1468186/?tracking=1&amp;idOrigine=502" xr:uid="{0551BBF8-655D-4066-8CA3-663E8AF11A5A}"/>
    <hyperlink ref="A601" r:id="rId574" display="https://choisirleservicepublic.gouv.fr/offre-emploi/2024-1468195/?tracking=1&amp;idOrigine=502" xr:uid="{122C1E35-BEDF-4542-9084-C7F9DC77E182}"/>
    <hyperlink ref="A602" r:id="rId575" display="https://choisirleservicepublic.gouv.fr/offre-emploi/2024-1468246/?tracking=1&amp;idOrigine=502" xr:uid="{38121EE4-903B-495D-93D9-1D7855D5D436}"/>
    <hyperlink ref="A603" r:id="rId576" display="https://choisirleservicepublic.gouv.fr/offre-emploi/2024-1468252/?tracking=1&amp;idOrigine=502" xr:uid="{55414303-4BF8-4F28-B9D8-B2E42D9E24E4}"/>
    <hyperlink ref="A604" r:id="rId577" display="https://choisirleservicepublic.gouv.fr/offre-emploi/2024-1468350/?tracking=1&amp;idOrigine=502" xr:uid="{B60656B0-1ACF-49E3-A38D-6BB01884F1F3}"/>
    <hyperlink ref="A605" r:id="rId578" display="https://choisirleservicepublic.gouv.fr/offre-emploi/2024-1468294/?tracking=1&amp;idOrigine=502" xr:uid="{C5C7BA07-E9C9-41F0-BADE-9F16BD516A1F}"/>
    <hyperlink ref="A606" r:id="rId579" display="https://choisirleservicepublic.gouv.fr/offre-emploi/2024-1468309/?tracking=1&amp;idOrigine=502" xr:uid="{26C665BE-7258-4053-A1DF-DE779613F721}"/>
    <hyperlink ref="A607" r:id="rId580" display="https://choisirleservicepublic.gouv.fr/offre-emploi/2024-1468274/?tracking=1&amp;idOrigine=502" xr:uid="{11B0759B-DD95-4F01-B4C9-BA31B92A216D}"/>
    <hyperlink ref="A610" r:id="rId581" display="https://choisirleservicepublic.gouv.fr/offre-emploi/gestionnaire-de-ressources-du-renseignement-penitentiaire-fh-reference-2024-1461307/" xr:uid="{A09C222A-E11C-45B1-A3BF-BB0522C75BC0}"/>
    <hyperlink ref="A613" r:id="rId582" display="https://choisirleservicepublic.gouv.fr/offre-emploi/agente-de-l-etat-major-hf-reference-2024-1462737/" xr:uid="{5C7D1402-5306-437E-99E3-62F316960A9D}"/>
    <hyperlink ref="A614" r:id="rId583" display="https://choisirleservicepublic.gouv.fr/offre-emploi/2024-1469448/" xr:uid="{33FB38F8-EFE1-45E0-8E1B-2803B5C97E78}"/>
    <hyperlink ref="A615" r:id="rId584" display="https://choisirleservicepublic.gouv.fr/offre-emploi/2024-1469454/" xr:uid="{9F9A3257-1FD9-4ACE-AE24-652B0F214258}"/>
    <hyperlink ref="A616" r:id="rId585" display="https://choisirleservicepublic.gouv.fr/offre-emploi/2024-1469456/" xr:uid="{B213D53E-1609-4788-8152-33482F6D2961}"/>
    <hyperlink ref="A617" r:id="rId586" display="https://choisirleservicepublic.gouv.fr/offre-emploi/2024-1469581/" xr:uid="{9F72D0ED-0A90-4890-99C8-2A452DE4BEE9}"/>
    <hyperlink ref="A618" r:id="rId587" display="https://choisirleservicepublic.gouv.fr/offre-emploi/2024-1469599/" xr:uid="{C1A36E46-8C07-4514-B2DA-06A5172115AE}"/>
    <hyperlink ref="A619" r:id="rId588" display="https://choisirleservicepublic.gouv.fr/offre-emploi/2024-1469691/" xr:uid="{A846D070-510F-48CA-8389-16C123F6B764}"/>
    <hyperlink ref="A620" r:id="rId589" display="https://choisirleservicepublic.gouv.fr/offre-emploi/2024-1469711/" xr:uid="{EE1CA22B-E836-4F7D-ACBF-22F1B1A79572}"/>
    <hyperlink ref="A621" r:id="rId590" display="https://choisirleservicepublic.gouv.fr/offre-emploi/2024-1469725/" xr:uid="{61523948-5F4A-476D-B3D6-FA381BAE7808}"/>
    <hyperlink ref="A622" r:id="rId591" display="https://choisirleservicepublic.gouv.fr/offre-emploi/2024-1469745/" xr:uid="{BADA9EFA-892F-48D7-870D-3CE9C4090358}"/>
    <hyperlink ref="A623" r:id="rId592" display="https://choisirleservicepublic.gouv.fr/offre-emploi/2024-1469774/" xr:uid="{B6595871-BC5E-4AF9-AE2A-E09B7E89CA0E}"/>
    <hyperlink ref="A624" r:id="rId593" display="https://choisirleservicepublic.gouv.fr/offre-emploi/2024-1469783/" xr:uid="{92FB894C-DC44-469B-8DB0-23FF2566A08A}"/>
    <hyperlink ref="A625" r:id="rId594" display="https://choisirleservicepublic.gouv.fr/offre-emploi/2024-1469791/" xr:uid="{7AB1BB03-79FB-4EAC-93D7-6A9F8D63066F}"/>
    <hyperlink ref="A626" r:id="rId595" display="https://choisirleservicepublic.gouv.fr/offre-emploi/2024-1469809/" xr:uid="{31A3D1DA-63E6-4B0F-8A15-A59B9A70E060}"/>
    <hyperlink ref="A627" r:id="rId596" display="https://choisirleservicepublic.gouv.fr/offre-emploi/2023-1117444/" xr:uid="{3952D6B2-F104-4DD7-85D3-1E7CA5128DBD}"/>
    <hyperlink ref="A628" r:id="rId597" display="https://choisirleservicepublic.gouv.fr/offre-emploi/2023-1117693/" xr:uid="{7E708D4D-9691-412F-8946-FA2B9CFF3CD0}"/>
    <hyperlink ref="A629" r:id="rId598" display="https://choisirleservicepublic.gouv.fr/offre-emploi/2023-1117723/" xr:uid="{A74E62FF-BA24-459C-A1FE-A7C0DEC7FEDB}"/>
    <hyperlink ref="A630" r:id="rId599" display="https://choisirleservicepublic.gouv.fr/offre-emploi/2023-1117726/" xr:uid="{4CD81B1D-5567-49A2-A049-EC5B8D6EF580}"/>
    <hyperlink ref="A631" r:id="rId600" display="https://choisirleservicepublic.gouv.fr/offre-emploi/2023-1117729/" xr:uid="{541A4714-93C7-41C0-91F8-3424DD6A4DFB}"/>
    <hyperlink ref="A632" r:id="rId601" display="https://choisirleservicepublic.gouv.fr/offre-emploi/2024-1469601/" xr:uid="{93C34B12-CC42-4E30-8D54-B61D4D0E1EA0}"/>
    <hyperlink ref="A633" r:id="rId602" display="https://choisirleservicepublic.gouv.fr/offre-emploi/2024-1469789/" xr:uid="{A3A6F00A-7F9E-49AF-B755-F5C433E7042C}"/>
    <hyperlink ref="A634" r:id="rId603" display="https://choisirleservicepublic.gouv.fr/offre-emploi/2024-1469828/" xr:uid="{9B630396-A03A-46F7-B23D-E6BA48F317CC}"/>
    <hyperlink ref="A635" r:id="rId604" display="https://choisirleservicepublic.gouv.fr/offre-emploi/2024-1474226/" xr:uid="{92FD23DC-CEB4-4714-9608-DF9D0C786DCA}"/>
    <hyperlink ref="A636" r:id="rId605" display="https://choisirleservicepublic.gouv.fr/offre-emploi/2024-1465237/" xr:uid="{6E736664-3F80-472E-AC63-EBDE3413C90D}"/>
    <hyperlink ref="A637" r:id="rId606" display="https://choisirleservicepublic.gouv.fr/offre-emploi/2024-1465256/" xr:uid="{4056EDA0-06B6-4ECC-8C15-762E72B59135}"/>
    <hyperlink ref="A638" r:id="rId607" display="https://choisirleservicepublic.gouv.fr/offre-emploi/2024-1465264/" xr:uid="{9156E220-8432-45DC-B547-2EDB0E00F641}"/>
    <hyperlink ref="A639" r:id="rId608" display="https://choisirleservicepublic.gouv.fr/offre-emploi/2024-1465270/" xr:uid="{405E7A72-3429-442D-AC77-B36A46415B01}"/>
    <hyperlink ref="A640" r:id="rId609" display="https://choisirleservicepublic.gouv.fr/offre-emploi/2024-1465284/" xr:uid="{19A39172-233B-4FBF-B7F3-BDB651B85532}"/>
    <hyperlink ref="A641" r:id="rId610" display="https://choisirleservicepublic.gouv.fr/offre-emploi/2024-1465296 /" xr:uid="{918B34E0-94C5-431A-8304-D9312186F938}"/>
    <hyperlink ref="A642" r:id="rId611" display="https://choisirleservicepublic.gouv.fr/offre-emploi/2024-1466617/" xr:uid="{1DF10B67-4568-48E2-B89F-B90F77573F6B}"/>
    <hyperlink ref="A643" r:id="rId612" display="https://choisirleservicepublic.gouv.fr/offre-emploi/2024-1466623/" xr:uid="{5E389900-036D-4B8B-B56B-AF962AEDC3A4}"/>
    <hyperlink ref="A644" r:id="rId613" display="https://choisirleservicepublic.gouv.fr/offre-emploi/2024-1466633/" xr:uid="{EBFF9B2A-1A63-4AFA-88C1-C418E5BFD876}"/>
    <hyperlink ref="A645" r:id="rId614" display="https://choisirleservicepublic.gouv.fr/offre-emploi/2024-1466644/" xr:uid="{B1D78B57-2A3F-43AB-946A-139904AFAD63}"/>
    <hyperlink ref="A646" r:id="rId615" display="https://choisirleservicepublic.gouv.fr/offre-emploi/2024-1466653/" xr:uid="{A831FA2C-E73E-49B1-BC12-B7CF5A4F2B0D}"/>
    <hyperlink ref="A647" r:id="rId616" display="https://choisirleservicepublic.gouv.fr/offre-emploi/2024-1466663/" xr:uid="{BDFF69CB-D9A4-4468-B980-807C60A3DEEF}"/>
    <hyperlink ref="A648" r:id="rId617" display="https://choisirleserviceepublic.gouv.fr/offre-emploi/2024-1466692/" xr:uid="{A75F39C6-14CA-4B54-8152-512B80725126}"/>
    <hyperlink ref="A649" r:id="rId618" display="https://choisirleserviceepublic.gouv.fr/offre-emploi/2024-1466714/" xr:uid="{75F29342-CCAD-44D3-BF36-2F1975B99701}"/>
    <hyperlink ref="A650" r:id="rId619" display="https://choisirleserviceepublic.gouv.fr/offre-emploi/2024-1466728/" xr:uid="{3904615C-3AF6-4B33-ABBA-7D684CDAD45E}"/>
    <hyperlink ref="A651" r:id="rId620" display="https://choisirleservicepublic.gouv.fr/offre-emploi/2024-1466734/" xr:uid="{E5BFC108-4356-4EAA-B855-EC7396B39D0C}"/>
    <hyperlink ref="A652" r:id="rId621" display="https://choisirleservicepublic.gouv.fr/offre-emploi/2024-1466736/" xr:uid="{72290339-58B1-40DC-8342-6CB51EB353E5}"/>
    <hyperlink ref="A653" r:id="rId622" display="https://choisirleservicepublic.gouv.fr/offre-emploi/2024-1472529/" xr:uid="{0B38977E-988B-4CC2-87DE-2F758DABAD26}"/>
    <hyperlink ref="A654" r:id="rId623" display="https://choisirleservicepublic.gouv.fr/offre-emploi/2024-1472534/" xr:uid="{FCCF90F1-2CF0-45FF-AF3F-C30168AA1443}"/>
    <hyperlink ref="A655" r:id="rId624" display="https://choisirleservicepublic.gouv.fr/offre-emploi/2024-1472551/" xr:uid="{1C4CF5F0-B0A1-485E-B812-2280E2E866EE}"/>
    <hyperlink ref="A656" r:id="rId625" display="https://choisirleservicepublic.gouv.fr/offre-emploi/2024-1472557 /" xr:uid="{A1C229BB-132E-46B3-847C-B0BC25B2D7D2}"/>
    <hyperlink ref="A657" r:id="rId626" display="https://choisirleserviceepublic.gouv.fr/offre-emploi/2024-1472566/" xr:uid="{87F55AC0-450A-4564-8C08-C745C431A262}"/>
    <hyperlink ref="A658" r:id="rId627" display="https://choisirleservicepublic.gouv.fr/offre-emploi/2024-1472593/" xr:uid="{8A7B3547-F140-4433-9D6C-2E3235170DDE}"/>
    <hyperlink ref="A659" r:id="rId628" display="https://choisirleservicepublic.gouv.fr/offre-emploi/2024-1472598 /" xr:uid="{8CABBD21-037B-4202-BF8E-B24B6EE67B1D}"/>
    <hyperlink ref="A660" r:id="rId629" display="https://choisirleserviceepublic.gouv.fr/offre-emploi/2024-1472602 /" xr:uid="{190EC7FE-5ED4-4765-B519-B9C4FA224DCD}"/>
    <hyperlink ref="A661" r:id="rId630" display="https://choisirleservicepublic.gouv.fr/offre-emploi/2024-1472607/" xr:uid="{AE6CE6B1-EEEA-42AD-A6F3-FC5EE1613444}"/>
    <hyperlink ref="A662" r:id="rId631" display="https://choisirleservicepublic.gouv.fr/offre-emploi/2024-1458331/" xr:uid="{0207CE0C-09B5-4A49-9478-5D59CCEA94B5}"/>
    <hyperlink ref="A663" r:id="rId632" display="https://choisirleservicepublic.gouv.fr/offre-emploi/2024-1459929/" xr:uid="{B7F82FAA-235B-430D-9375-9BFA96521773}"/>
    <hyperlink ref="A664" r:id="rId633" display="https://choisirleservicepublic.gouv.fr/offre-emploi/2024-1459996/" xr:uid="{5FE7C044-2121-41D8-BD23-20F1CCFDBA54}"/>
    <hyperlink ref="A665" r:id="rId634" display="https://choisirleservicepublic.gouv.fr/offre-emploi/2024-1459906/" xr:uid="{A50339BE-8908-44B5-9831-E490EC95C397}"/>
    <hyperlink ref="A666" r:id="rId635" display="https://choisirleservicepublic.gouv.fr/offre-emploi/2024-1458340/" xr:uid="{41F2551E-26F6-424A-8173-B4374F276513}"/>
    <hyperlink ref="A667" r:id="rId636" display="https://choisirleservicepublic.gouv.fr/offre-emploi/2024-1459935/" xr:uid="{2EDD89A4-6456-401E-B075-09EE0A31AA63}"/>
    <hyperlink ref="A668" r:id="rId637" display="https://choisirleservicepublic.gouv.fr/offre-emploi/2024-1472561/" xr:uid="{0A52E81D-B68B-4B8F-86AC-434C760A5737}"/>
    <hyperlink ref="A669" r:id="rId638" display="https://choisirleservicepublic.gouv.fr/offre-emploi/2024-1472576/" xr:uid="{9F439DEE-C201-4424-B356-0746B80C8C59}"/>
    <hyperlink ref="A670" r:id="rId639" display="https://choisirleservicepublic.gouv.fr/offre-emploi/2024-1472606/" xr:uid="{26B8E08A-C7B4-44FB-A328-F9E268EAEC19}"/>
    <hyperlink ref="A671" r:id="rId640" display="https://choisirleservicepublic.gouv.fr/offre-emploi/2024-1472599/" xr:uid="{AC888653-B7E9-44ED-A58A-907D2DC93D0F}"/>
    <hyperlink ref="A672" r:id="rId641" display="https://choisirleservicepublic.gouv.fr/offre-emploi/2024-1472592/" xr:uid="{7AB1C240-D502-4C0F-95D6-27246784772B}"/>
    <hyperlink ref="A673" r:id="rId642" display="https://choisirleservicepublic.gouv.fr/offre-emploi/2024-1472618/" xr:uid="{21D99C00-0FE9-43D9-B8F7-4ED958701418}"/>
    <hyperlink ref="A674" r:id="rId643" display="https://choisirleservicepublic.gouv.fr/offre-emploi/2024-1472577/" xr:uid="{4C19B548-0A8C-4C1C-B190-367D9238CDE0}"/>
    <hyperlink ref="A675" r:id="rId644" display="https://choisirleservicepublic.gouv.fr/offre-emploi/2024-1472578/" xr:uid="{65C3CBCD-87C1-49AB-B979-10D552F3E87F}"/>
    <hyperlink ref="A676" r:id="rId645" display="https://choisirleservicepublic.gouv.fr/offre-emploi/2024-1472586/" xr:uid="{1C143E49-1FCB-4F75-A2A6-96A8AE775F8D}"/>
    <hyperlink ref="A677" r:id="rId646" display="https://choisirleservicepublic.gouv.fr/offre-emploi/2024-1472597/" xr:uid="{A9F5EF74-99F3-4DE1-9C14-EF524C7648AC}"/>
    <hyperlink ref="A678" r:id="rId647" display="https://choisirleservicepublic.gouv.fr/offre-emploi/2024-1472611/" xr:uid="{59FDC6B8-27C5-403C-AB40-0D91CBA45F61}"/>
    <hyperlink ref="A679" r:id="rId648" display="https://choisirleservicepublic.gouv.fr/offre-emploi/2024-1472619/" xr:uid="{AB5E6F90-2179-4F41-8606-4D770F8B1A4B}"/>
    <hyperlink ref="A680" r:id="rId649" display="https://choisirleservicepublic.gouv.fr/offre-emploi/2023-1116503/" xr:uid="{7D6F6593-F0DC-46FE-A90E-0BD2B5F24E08}"/>
    <hyperlink ref="A681" r:id="rId650" display="https://choisirleservicepublic.gouv.fr/offre-emploi/2023-1116503/" xr:uid="{2156DBAD-0F21-4694-856F-F620D85393C2}"/>
    <hyperlink ref="A682" r:id="rId651" display="https://choisirleservicepublic.gouv.fr/offre-emploi/2023-1116544/" xr:uid="{F5805FF8-16D4-4E45-85F9-B73DA6432276}"/>
    <hyperlink ref="A683" r:id="rId652" display="https://choisirleservicepublic.gouv.fr/offre-emploi/2023-1118629/" xr:uid="{3012F336-BF6D-41F3-909F-0CF81EE7C702}"/>
    <hyperlink ref="A684" r:id="rId653" display="https://choisirleservicepublic.gouv.fr/offre-emploi/2023-1324093/" xr:uid="{F0244FD5-FE70-46B8-912B-FAE4FC47B89C}"/>
    <hyperlink ref="A685" r:id="rId654" display="https://choisirleservicepublic.gouv.fr/offre-emploi/2024-1472488/" xr:uid="{C30FEA85-7D36-47D5-AE3D-55827D4F7876}"/>
    <hyperlink ref="A686" r:id="rId655" display="https://choisirleservicepublic.gouv.fr/offre-emploi/2024-1474265/" xr:uid="{2392B68D-FDD8-4281-AE17-31DAEB4179A1}"/>
    <hyperlink ref="A687" r:id="rId656" display="https://choisirleservicepublic.gouv.fr/offre-emploi/2024-1474269/" xr:uid="{D80DA7DB-1A05-4560-9B9F-E4223134427B}"/>
    <hyperlink ref="A688" r:id="rId657" display="https://choisirleservicepublic.gouv.fr/offre-emploi/2024-1474273/" xr:uid="{DA910BE5-7BF7-4BCB-A6F5-5DE2A9F55315}"/>
    <hyperlink ref="A689" r:id="rId658" display="https://choisirleservicepublic.gouv.fr/offre-emploi/2024-1474277/" xr:uid="{99BAA571-B1FA-4058-A927-95B909AE07AF}"/>
    <hyperlink ref="A690" r:id="rId659" display="https://choisirleservicepublic.gouv.fr/offre-emploi/2024-1474388/" xr:uid="{C1BA4684-AECE-4AA5-A606-E283314E0B60}"/>
    <hyperlink ref="A691" r:id="rId660" display="https://choisirleservicepublic.gouv.fr/offre-emploi/2024-1452003/" xr:uid="{C8190FE2-CDF2-43E1-8CCD-E4F81132D6FC}"/>
    <hyperlink ref="A692" r:id="rId661" display="https://choisirleservicepublic.gouv.fr/offre-emploi/2024-1468313/" xr:uid="{B587BA85-AF46-4C16-94EE-AEEB8077B7A2}"/>
    <hyperlink ref="A693" r:id="rId662" display="https://choisirleservicepublic.gouv.fr/offre-emploi/2024-1450807/" xr:uid="{B1FAB09D-2C7F-4410-97D3-D44566C634D2}"/>
    <hyperlink ref="A694" r:id="rId663" display="https://choisirleservicepublic.gouv.fr/offre-emploi/2024-1450756/" xr:uid="{C9DE538F-B7C0-4AF1-B9EB-1BC88113E1ED}"/>
    <hyperlink ref="A695" r:id="rId664" display="https://choisirleservicepublic.gouv.fr/offre-emploi/2024-1468265/" xr:uid="{861A5366-243D-4C3E-906A-08491671D008}"/>
    <hyperlink ref="A696" r:id="rId665" display="https://choisirleservicepublic.gouv.fr/offre-emploi/2024-1468184/" xr:uid="{10EC20FB-D3AD-488B-A7E0-70B6445B6968}"/>
    <hyperlink ref="A697" r:id="rId666" display="https://choisirleservicepublic.gouv.fr/offre-emploi/2024-1468190/" xr:uid="{2AEEDB9A-8EBA-406A-8D1E-795AF62106F8}"/>
    <hyperlink ref="A698" r:id="rId667" display="https://choisirleservicepublic.gouv.fr/offre-emploi/2024-1468248/" xr:uid="{DA87D2B2-FB11-4688-819D-A4D880C30B09}"/>
    <hyperlink ref="A699" r:id="rId668" display="https://choisirleservicepublic.gouv.fr/offre-emploi/2024-1450699/" xr:uid="{8895617D-B174-4AD2-A3B2-DA6EEF732FD2}"/>
    <hyperlink ref="A700" r:id="rId669" display="https://choisirleservicepublic.gouv.fr/offre-emploi/2024-1468214/" xr:uid="{FCF8F708-02D1-496C-9DD4-F15FB0E5C4F0}"/>
    <hyperlink ref="A701" r:id="rId670" display="https://choisirleservicepublic.gouv.fr/offre-emploi/2024-1452021/" xr:uid="{BC33B3A6-37AE-4CCE-B34C-173B27C9347C}"/>
    <hyperlink ref="A702" r:id="rId671" display="https://choisirleservicepublic.gouv.fr/offre-emploi/2024-1450762/" xr:uid="{BA1D81C3-B288-4857-BD20-1E3CC6859BB1}"/>
    <hyperlink ref="A703" r:id="rId672" display="https://choisirleservicepublic.gouv.fr/offre-emploi/2024-1472590/" xr:uid="{9BE72083-2EC7-47CD-B8ED-9C1CFFC80CF5}"/>
    <hyperlink ref="A704" r:id="rId673" display="https://choisirleservicepublic.gouv.fr/offre-emploi/2024-1472594/" xr:uid="{1AB5FEAB-0945-4861-8204-7ED71E5262A4}"/>
    <hyperlink ref="A705" r:id="rId674" display="https://choisirleservicepublic.gouv.fr/offre-emploi/2024-1472596/" xr:uid="{E12B940D-D045-4420-AA61-8EAA73781860}"/>
    <hyperlink ref="A706" r:id="rId675" display="https://choisirleservicepublic.gouv.fr/offre-emploi/2024-1472822/" xr:uid="{C8F1C811-DD1E-44AC-BA91-AE53670DD903}"/>
    <hyperlink ref="A707" r:id="rId676" display="https://choisirleservicepublic.gouv.fr/offre-emploi/2024-1472605/" xr:uid="{EA34C9B6-9523-4EC9-B6AB-F8F3FDEBC4BC}"/>
    <hyperlink ref="A708" r:id="rId677" display="https://choisirleservicepublic.gouv.fr/offre-emploi/2024-1472824/" xr:uid="{6126202E-2C88-4A3B-8AD8-221762A68F44}"/>
    <hyperlink ref="A709" r:id="rId678" display="https://choisirleservicepublic.gouv.fr/offre-emploi/2024-1472601/" xr:uid="{21C0FDE8-54EE-4E3F-9FE2-B4817FDFE97E}"/>
    <hyperlink ref="A710" r:id="rId679" display="https://choisirleservicepublic.gouv.fr/offre-emploi/2024-1472601/" xr:uid="{C7441C03-ADA7-4F79-8E5B-CBF7D19426C0}"/>
    <hyperlink ref="A514" r:id="rId680" xr:uid="{EA03748F-6ED8-408D-ACC6-296BACEF49B6}"/>
  </hyperlinks>
  <pageMargins left="0.7" right="0.7" top="0.75" bottom="0.75" header="0.3" footer="0.3"/>
  <pageSetup paperSize="9" orientation="portrait" r:id="rId681"/>
  <drawing r:id="rId6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9"/>
  <sheetViews>
    <sheetView zoomScale="99" workbookViewId="0">
      <selection activeCell="E6" sqref="E6"/>
    </sheetView>
  </sheetViews>
  <sheetFormatPr baseColWidth="10" defaultRowHeight="12.75"/>
  <cols>
    <col min="1" max="1" width="20.85546875" style="7" bestFit="1" customWidth="1"/>
    <col min="2" max="2" width="24.5703125" style="7" bestFit="1" customWidth="1"/>
    <col min="3" max="3" width="11.42578125" style="7" customWidth="1"/>
    <col min="4" max="4" width="18.42578125" style="7" bestFit="1" customWidth="1"/>
    <col min="5" max="5" width="9.42578125" style="7" bestFit="1" customWidth="1"/>
    <col min="6" max="6" width="14.28515625" style="7" customWidth="1"/>
    <col min="7" max="7" width="11" style="7" bestFit="1" customWidth="1"/>
    <col min="8" max="8" width="7.85546875" style="7" bestFit="1" customWidth="1"/>
    <col min="9" max="9" width="15.7109375" style="7" bestFit="1" customWidth="1"/>
    <col min="10" max="10" width="12.7109375" style="7" bestFit="1" customWidth="1"/>
    <col min="11" max="11" width="10.85546875" style="7"/>
    <col min="12" max="12" width="9.7109375" style="7" bestFit="1" customWidth="1"/>
    <col min="13" max="13" width="7.85546875" style="7" bestFit="1" customWidth="1"/>
    <col min="14" max="14" width="10.28515625" style="7" bestFit="1" customWidth="1"/>
    <col min="15" max="15" width="16.85546875" style="7" bestFit="1" customWidth="1"/>
    <col min="16" max="16" width="11.5703125" style="7" bestFit="1" customWidth="1"/>
    <col min="17" max="17" width="15.85546875" style="7" bestFit="1" customWidth="1"/>
    <col min="18" max="18" width="26.7109375" style="7" bestFit="1" customWidth="1"/>
    <col min="19" max="19" width="17.28515625" style="7" bestFit="1" customWidth="1"/>
    <col min="20" max="20" width="17.85546875" style="7" bestFit="1" customWidth="1"/>
    <col min="21" max="21" width="11.5703125" style="7" bestFit="1" customWidth="1"/>
    <col min="22" max="22" width="22.7109375" style="7" bestFit="1" customWidth="1"/>
    <col min="23" max="255" width="10.85546875" style="7"/>
    <col min="256" max="256" width="26.42578125" style="7" customWidth="1"/>
    <col min="257" max="511" width="10.85546875" style="7"/>
    <col min="512" max="512" width="26.42578125" style="7" customWidth="1"/>
    <col min="513" max="767" width="10.85546875" style="7"/>
    <col min="768" max="768" width="26.42578125" style="7" customWidth="1"/>
    <col min="769" max="1023" width="10.85546875" style="7"/>
    <col min="1024" max="1024" width="26.42578125" style="7" customWidth="1"/>
    <col min="1025" max="1279" width="10.85546875" style="7"/>
    <col min="1280" max="1280" width="26.42578125" style="7" customWidth="1"/>
    <col min="1281" max="1535" width="10.85546875" style="7"/>
    <col min="1536" max="1536" width="26.42578125" style="7" customWidth="1"/>
    <col min="1537" max="1791" width="10.85546875" style="7"/>
    <col min="1792" max="1792" width="26.42578125" style="7" customWidth="1"/>
    <col min="1793" max="2047" width="10.85546875" style="7"/>
    <col min="2048" max="2048" width="26.42578125" style="7" customWidth="1"/>
    <col min="2049" max="2303" width="10.85546875" style="7"/>
    <col min="2304" max="2304" width="26.42578125" style="7" customWidth="1"/>
    <col min="2305" max="2559" width="10.85546875" style="7"/>
    <col min="2560" max="2560" width="26.42578125" style="7" customWidth="1"/>
    <col min="2561" max="2815" width="10.85546875" style="7"/>
    <col min="2816" max="2816" width="26.42578125" style="7" customWidth="1"/>
    <col min="2817" max="3071" width="10.85546875" style="7"/>
    <col min="3072" max="3072" width="26.42578125" style="7" customWidth="1"/>
    <col min="3073" max="3327" width="10.85546875" style="7"/>
    <col min="3328" max="3328" width="26.42578125" style="7" customWidth="1"/>
    <col min="3329" max="3583" width="10.85546875" style="7"/>
    <col min="3584" max="3584" width="26.42578125" style="7" customWidth="1"/>
    <col min="3585" max="3839" width="10.85546875" style="7"/>
    <col min="3840" max="3840" width="26.42578125" style="7" customWidth="1"/>
    <col min="3841" max="4095" width="10.85546875" style="7"/>
    <col min="4096" max="4096" width="26.42578125" style="7" customWidth="1"/>
    <col min="4097" max="4351" width="10.85546875" style="7"/>
    <col min="4352" max="4352" width="26.42578125" style="7" customWidth="1"/>
    <col min="4353" max="4607" width="10.85546875" style="7"/>
    <col min="4608" max="4608" width="26.42578125" style="7" customWidth="1"/>
    <col min="4609" max="4863" width="10.85546875" style="7"/>
    <col min="4864" max="4864" width="26.42578125" style="7" customWidth="1"/>
    <col min="4865" max="5119" width="10.85546875" style="7"/>
    <col min="5120" max="5120" width="26.42578125" style="7" customWidth="1"/>
    <col min="5121" max="5375" width="10.85546875" style="7"/>
    <col min="5376" max="5376" width="26.42578125" style="7" customWidth="1"/>
    <col min="5377" max="5631" width="10.85546875" style="7"/>
    <col min="5632" max="5632" width="26.42578125" style="7" customWidth="1"/>
    <col min="5633" max="5887" width="10.85546875" style="7"/>
    <col min="5888" max="5888" width="26.42578125" style="7" customWidth="1"/>
    <col min="5889" max="6143" width="10.85546875" style="7"/>
    <col min="6144" max="6144" width="26.42578125" style="7" customWidth="1"/>
    <col min="6145" max="6399" width="10.85546875" style="7"/>
    <col min="6400" max="6400" width="26.42578125" style="7" customWidth="1"/>
    <col min="6401" max="6655" width="10.85546875" style="7"/>
    <col min="6656" max="6656" width="26.42578125" style="7" customWidth="1"/>
    <col min="6657" max="6911" width="10.85546875" style="7"/>
    <col min="6912" max="6912" width="26.42578125" style="7" customWidth="1"/>
    <col min="6913" max="7167" width="10.85546875" style="7"/>
    <col min="7168" max="7168" width="26.42578125" style="7" customWidth="1"/>
    <col min="7169" max="7423" width="10.85546875" style="7"/>
    <col min="7424" max="7424" width="26.42578125" style="7" customWidth="1"/>
    <col min="7425" max="7679" width="10.85546875" style="7"/>
    <col min="7680" max="7680" width="26.42578125" style="7" customWidth="1"/>
    <col min="7681" max="7935" width="10.85546875" style="7"/>
    <col min="7936" max="7936" width="26.42578125" style="7" customWidth="1"/>
    <col min="7937" max="8191" width="10.85546875" style="7"/>
    <col min="8192" max="8192" width="26.42578125" style="7" customWidth="1"/>
    <col min="8193" max="8447" width="10.85546875" style="7"/>
    <col min="8448" max="8448" width="26.42578125" style="7" customWidth="1"/>
    <col min="8449" max="8703" width="10.85546875" style="7"/>
    <col min="8704" max="8704" width="26.42578125" style="7" customWidth="1"/>
    <col min="8705" max="8959" width="10.85546875" style="7"/>
    <col min="8960" max="8960" width="26.42578125" style="7" customWidth="1"/>
    <col min="8961" max="9215" width="10.85546875" style="7"/>
    <col min="9216" max="9216" width="26.42578125" style="7" customWidth="1"/>
    <col min="9217" max="9471" width="10.85546875" style="7"/>
    <col min="9472" max="9472" width="26.42578125" style="7" customWidth="1"/>
    <col min="9473" max="9727" width="10.85546875" style="7"/>
    <col min="9728" max="9728" width="26.42578125" style="7" customWidth="1"/>
    <col min="9729" max="9983" width="10.85546875" style="7"/>
    <col min="9984" max="9984" width="26.42578125" style="7" customWidth="1"/>
    <col min="9985" max="10239" width="10.85546875" style="7"/>
    <col min="10240" max="10240" width="26.42578125" style="7" customWidth="1"/>
    <col min="10241" max="10495" width="10.85546875" style="7"/>
    <col min="10496" max="10496" width="26.42578125" style="7" customWidth="1"/>
    <col min="10497" max="10751" width="10.85546875" style="7"/>
    <col min="10752" max="10752" width="26.42578125" style="7" customWidth="1"/>
    <col min="10753" max="11007" width="10.85546875" style="7"/>
    <col min="11008" max="11008" width="26.42578125" style="7" customWidth="1"/>
    <col min="11009" max="11263" width="10.85546875" style="7"/>
    <col min="11264" max="11264" width="26.42578125" style="7" customWidth="1"/>
    <col min="11265" max="11519" width="10.85546875" style="7"/>
    <col min="11520" max="11520" width="26.42578125" style="7" customWidth="1"/>
    <col min="11521" max="11775" width="10.85546875" style="7"/>
    <col min="11776" max="11776" width="26.42578125" style="7" customWidth="1"/>
    <col min="11777" max="12031" width="10.85546875" style="7"/>
    <col min="12032" max="12032" width="26.42578125" style="7" customWidth="1"/>
    <col min="12033" max="12287" width="10.85546875" style="7"/>
    <col min="12288" max="12288" width="26.42578125" style="7" customWidth="1"/>
    <col min="12289" max="12543" width="10.85546875" style="7"/>
    <col min="12544" max="12544" width="26.42578125" style="7" customWidth="1"/>
    <col min="12545" max="12799" width="10.85546875" style="7"/>
    <col min="12800" max="12800" width="26.42578125" style="7" customWidth="1"/>
    <col min="12801" max="13055" width="10.85546875" style="7"/>
    <col min="13056" max="13056" width="26.42578125" style="7" customWidth="1"/>
    <col min="13057" max="13311" width="10.85546875" style="7"/>
    <col min="13312" max="13312" width="26.42578125" style="7" customWidth="1"/>
    <col min="13313" max="13567" width="10.85546875" style="7"/>
    <col min="13568" max="13568" width="26.42578125" style="7" customWidth="1"/>
    <col min="13569" max="13823" width="10.85546875" style="7"/>
    <col min="13824" max="13824" width="26.42578125" style="7" customWidth="1"/>
    <col min="13825" max="14079" width="10.85546875" style="7"/>
    <col min="14080" max="14080" width="26.42578125" style="7" customWidth="1"/>
    <col min="14081" max="14335" width="10.85546875" style="7"/>
    <col min="14336" max="14336" width="26.42578125" style="7" customWidth="1"/>
    <col min="14337" max="14591" width="10.85546875" style="7"/>
    <col min="14592" max="14592" width="26.42578125" style="7" customWidth="1"/>
    <col min="14593" max="14847" width="10.85546875" style="7"/>
    <col min="14848" max="14848" width="26.42578125" style="7" customWidth="1"/>
    <col min="14849" max="15103" width="10.85546875" style="7"/>
    <col min="15104" max="15104" width="26.42578125" style="7" customWidth="1"/>
    <col min="15105" max="15359" width="10.85546875" style="7"/>
    <col min="15360" max="15360" width="26.42578125" style="7" customWidth="1"/>
    <col min="15361" max="15615" width="10.85546875" style="7"/>
    <col min="15616" max="15616" width="26.42578125" style="7" customWidth="1"/>
    <col min="15617" max="15871" width="10.85546875" style="7"/>
    <col min="15872" max="15872" width="26.42578125" style="7" customWidth="1"/>
    <col min="15873" max="16127" width="10.85546875" style="7"/>
    <col min="16128" max="16128" width="26.42578125" style="7" customWidth="1"/>
    <col min="16129" max="16384" width="10.85546875" style="7"/>
  </cols>
  <sheetData>
    <row r="1" spans="1:23">
      <c r="A1" s="17" t="s">
        <v>2</v>
      </c>
      <c r="B1" s="18" t="s">
        <v>3</v>
      </c>
      <c r="C1" s="12" t="s">
        <v>4</v>
      </c>
      <c r="D1" s="12" t="s">
        <v>5</v>
      </c>
      <c r="E1" s="12" t="s">
        <v>6</v>
      </c>
      <c r="F1" s="12" t="s">
        <v>7</v>
      </c>
      <c r="G1" s="12" t="s">
        <v>8</v>
      </c>
      <c r="H1" s="12" t="s">
        <v>9</v>
      </c>
      <c r="I1" s="12" t="s">
        <v>10</v>
      </c>
      <c r="J1" s="12" t="s">
        <v>11</v>
      </c>
      <c r="K1" s="12" t="s">
        <v>12</v>
      </c>
      <c r="L1" s="12" t="s">
        <v>13</v>
      </c>
      <c r="M1" s="12" t="s">
        <v>14</v>
      </c>
      <c r="N1" s="12" t="s">
        <v>15</v>
      </c>
      <c r="O1" s="12" t="s">
        <v>16</v>
      </c>
      <c r="P1" s="12" t="s">
        <v>17</v>
      </c>
      <c r="Q1" s="12" t="s">
        <v>18</v>
      </c>
      <c r="R1" s="12" t="s">
        <v>19</v>
      </c>
      <c r="S1" s="12" t="s">
        <v>121</v>
      </c>
      <c r="T1" s="12" t="s">
        <v>122</v>
      </c>
      <c r="U1" s="12" t="s">
        <v>123</v>
      </c>
      <c r="V1" s="12" t="s">
        <v>124</v>
      </c>
      <c r="W1" s="12"/>
    </row>
    <row r="2" spans="1:23" ht="25.5">
      <c r="A2" s="19" t="s">
        <v>20</v>
      </c>
      <c r="B2" s="20" t="s">
        <v>21</v>
      </c>
      <c r="C2" s="13" t="s">
        <v>22</v>
      </c>
      <c r="D2" s="13" t="s">
        <v>23</v>
      </c>
      <c r="E2" s="13" t="s">
        <v>24</v>
      </c>
      <c r="F2" s="13" t="s">
        <v>25</v>
      </c>
      <c r="G2" s="13" t="s">
        <v>26</v>
      </c>
      <c r="H2" s="13" t="s">
        <v>27</v>
      </c>
      <c r="I2" s="13" t="s">
        <v>28</v>
      </c>
      <c r="J2" s="13" t="s">
        <v>29</v>
      </c>
      <c r="K2" s="13" t="s">
        <v>30</v>
      </c>
      <c r="L2" s="13" t="s">
        <v>31</v>
      </c>
      <c r="M2" s="13" t="s">
        <v>32</v>
      </c>
      <c r="N2" s="13" t="s">
        <v>33</v>
      </c>
      <c r="O2" s="13" t="s">
        <v>34</v>
      </c>
      <c r="P2" s="13" t="s">
        <v>35</v>
      </c>
      <c r="Q2" s="13" t="s">
        <v>36</v>
      </c>
      <c r="R2" s="13" t="s">
        <v>37</v>
      </c>
      <c r="S2" s="13"/>
      <c r="T2" s="14"/>
      <c r="U2" s="14"/>
      <c r="V2" s="14"/>
      <c r="W2" s="14"/>
    </row>
    <row r="3" spans="1:23" ht="25.5">
      <c r="A3" s="19" t="s">
        <v>38</v>
      </c>
      <c r="B3" s="20" t="s">
        <v>39</v>
      </c>
      <c r="C3" s="13" t="s">
        <v>40</v>
      </c>
      <c r="D3" s="13" t="s">
        <v>41</v>
      </c>
      <c r="E3" s="13" t="s">
        <v>42</v>
      </c>
      <c r="F3" s="13" t="s">
        <v>43</v>
      </c>
      <c r="G3" s="13"/>
      <c r="H3" s="13"/>
      <c r="I3" s="13" t="s">
        <v>44</v>
      </c>
      <c r="J3" s="13" t="s">
        <v>45</v>
      </c>
      <c r="K3" s="13"/>
      <c r="L3" s="13"/>
      <c r="M3" s="13"/>
      <c r="N3" s="13" t="s">
        <v>46</v>
      </c>
      <c r="O3" s="13" t="s">
        <v>47</v>
      </c>
      <c r="P3" s="13" t="s">
        <v>48</v>
      </c>
      <c r="Q3" s="13" t="s">
        <v>49</v>
      </c>
      <c r="R3" s="13" t="s">
        <v>50</v>
      </c>
      <c r="S3" s="13"/>
      <c r="T3" s="14"/>
      <c r="U3" s="14"/>
      <c r="V3" s="14"/>
      <c r="W3" s="14"/>
    </row>
    <row r="4" spans="1:23" ht="25.5">
      <c r="A4" s="19" t="s">
        <v>51</v>
      </c>
      <c r="B4" s="20" t="s">
        <v>52</v>
      </c>
      <c r="C4" s="13" t="s">
        <v>53</v>
      </c>
      <c r="D4" s="13" t="s">
        <v>54</v>
      </c>
      <c r="E4" s="13"/>
      <c r="F4" s="13" t="s">
        <v>55</v>
      </c>
      <c r="G4" s="13"/>
      <c r="H4" s="13"/>
      <c r="I4" s="13" t="s">
        <v>56</v>
      </c>
      <c r="J4" s="13" t="s">
        <v>57</v>
      </c>
      <c r="K4" s="13"/>
      <c r="L4" s="13"/>
      <c r="M4" s="13"/>
      <c r="N4" s="13" t="s">
        <v>58</v>
      </c>
      <c r="O4" s="13" t="s">
        <v>59</v>
      </c>
      <c r="P4" s="13" t="s">
        <v>60</v>
      </c>
      <c r="Q4" s="13" t="s">
        <v>61</v>
      </c>
      <c r="R4" s="13" t="s">
        <v>62</v>
      </c>
      <c r="S4" s="13"/>
      <c r="T4" s="14"/>
      <c r="U4" s="14"/>
      <c r="V4" s="14"/>
      <c r="W4" s="14"/>
    </row>
    <row r="5" spans="1:23">
      <c r="A5" s="19" t="s">
        <v>63</v>
      </c>
      <c r="B5" s="20" t="s">
        <v>64</v>
      </c>
      <c r="C5" s="13" t="s">
        <v>65</v>
      </c>
      <c r="D5" s="13" t="s">
        <v>66</v>
      </c>
      <c r="E5" s="13"/>
      <c r="F5" s="13" t="s">
        <v>67</v>
      </c>
      <c r="G5" s="13"/>
      <c r="H5" s="13"/>
      <c r="I5" s="13" t="s">
        <v>68</v>
      </c>
      <c r="J5" s="13" t="s">
        <v>69</v>
      </c>
      <c r="K5" s="13"/>
      <c r="L5" s="13"/>
      <c r="M5" s="13"/>
      <c r="N5" s="13" t="s">
        <v>70</v>
      </c>
      <c r="O5" s="13" t="s">
        <v>71</v>
      </c>
      <c r="P5" s="13" t="s">
        <v>72</v>
      </c>
      <c r="Q5" s="13" t="s">
        <v>73</v>
      </c>
      <c r="R5" s="13" t="s">
        <v>74</v>
      </c>
      <c r="S5" s="13"/>
      <c r="T5" s="14"/>
      <c r="U5" s="14"/>
      <c r="V5" s="14"/>
      <c r="W5" s="14"/>
    </row>
    <row r="6" spans="1:23" ht="25.5">
      <c r="A6" s="19" t="s">
        <v>75</v>
      </c>
      <c r="B6" s="20" t="s">
        <v>76</v>
      </c>
      <c r="C6" s="13"/>
      <c r="D6" s="13" t="s">
        <v>77</v>
      </c>
      <c r="E6" s="13"/>
      <c r="F6" s="13" t="s">
        <v>78</v>
      </c>
      <c r="G6" s="13"/>
      <c r="H6" s="13"/>
      <c r="I6" s="13" t="s">
        <v>79</v>
      </c>
      <c r="J6" s="13" t="s">
        <v>80</v>
      </c>
      <c r="K6" s="13"/>
      <c r="L6" s="13"/>
      <c r="M6" s="13"/>
      <c r="N6" s="13" t="s">
        <v>81</v>
      </c>
      <c r="O6" s="13" t="s">
        <v>82</v>
      </c>
      <c r="P6" s="13" t="s">
        <v>83</v>
      </c>
      <c r="Q6" s="13" t="s">
        <v>84</v>
      </c>
      <c r="R6" s="13" t="s">
        <v>85</v>
      </c>
      <c r="S6" s="13"/>
      <c r="T6" s="14"/>
      <c r="U6" s="14"/>
      <c r="V6" s="14"/>
      <c r="W6" s="14"/>
    </row>
    <row r="7" spans="1:23" ht="25.5">
      <c r="A7" s="19" t="s">
        <v>86</v>
      </c>
      <c r="B7" s="20" t="s">
        <v>87</v>
      </c>
      <c r="C7" s="13"/>
      <c r="D7" s="13" t="s">
        <v>88</v>
      </c>
      <c r="E7" s="13"/>
      <c r="F7" s="13" t="s">
        <v>89</v>
      </c>
      <c r="G7" s="13"/>
      <c r="H7" s="13"/>
      <c r="I7" s="13"/>
      <c r="J7" s="13" t="s">
        <v>90</v>
      </c>
      <c r="K7" s="13"/>
      <c r="L7" s="13"/>
      <c r="M7" s="13"/>
      <c r="N7" s="13"/>
      <c r="O7" s="13" t="s">
        <v>91</v>
      </c>
      <c r="P7" s="13" t="s">
        <v>92</v>
      </c>
      <c r="Q7" s="13"/>
      <c r="R7" s="13" t="s">
        <v>93</v>
      </c>
      <c r="S7" s="13"/>
      <c r="T7" s="14"/>
      <c r="U7" s="14"/>
      <c r="V7" s="14"/>
      <c r="W7" s="14"/>
    </row>
    <row r="8" spans="1:23" ht="25.5">
      <c r="A8" s="19" t="s">
        <v>94</v>
      </c>
      <c r="B8" s="20" t="s">
        <v>95</v>
      </c>
      <c r="C8" s="13"/>
      <c r="D8" s="13"/>
      <c r="E8" s="13"/>
      <c r="F8" s="13" t="s">
        <v>96</v>
      </c>
      <c r="G8" s="13"/>
      <c r="H8" s="13"/>
      <c r="I8" s="13"/>
      <c r="J8" s="13" t="s">
        <v>97</v>
      </c>
      <c r="K8" s="13"/>
      <c r="L8" s="13"/>
      <c r="M8" s="13"/>
      <c r="N8" s="13"/>
      <c r="O8" s="13" t="s">
        <v>98</v>
      </c>
      <c r="P8" s="13" t="s">
        <v>99</v>
      </c>
      <c r="Q8" s="13"/>
      <c r="R8" s="13"/>
      <c r="S8" s="13"/>
      <c r="T8" s="14"/>
      <c r="U8" s="14"/>
      <c r="V8" s="14"/>
      <c r="W8" s="14"/>
    </row>
    <row r="9" spans="1:23">
      <c r="A9" s="19" t="s">
        <v>100</v>
      </c>
      <c r="B9" s="20" t="s">
        <v>101</v>
      </c>
      <c r="C9" s="13"/>
      <c r="D9" s="13"/>
      <c r="E9" s="13"/>
      <c r="F9" s="13" t="s">
        <v>102</v>
      </c>
      <c r="G9" s="13"/>
      <c r="H9" s="13"/>
      <c r="I9" s="13"/>
      <c r="J9" s="13" t="s">
        <v>103</v>
      </c>
      <c r="K9" s="13"/>
      <c r="L9" s="13"/>
      <c r="M9" s="13"/>
      <c r="N9" s="13"/>
      <c r="O9" s="13" t="s">
        <v>104</v>
      </c>
      <c r="P9" s="13" t="s">
        <v>105</v>
      </c>
      <c r="Q9" s="13"/>
      <c r="R9" s="13"/>
      <c r="S9" s="13"/>
      <c r="T9" s="14"/>
      <c r="U9" s="14"/>
      <c r="V9" s="14"/>
      <c r="W9" s="14"/>
    </row>
    <row r="10" spans="1:23" ht="25.5">
      <c r="A10" s="19" t="s">
        <v>106</v>
      </c>
      <c r="B10" s="20"/>
      <c r="C10" s="13"/>
      <c r="D10" s="13"/>
      <c r="E10" s="13"/>
      <c r="F10" s="13" t="s">
        <v>107</v>
      </c>
      <c r="G10" s="13"/>
      <c r="H10" s="13"/>
      <c r="I10" s="13"/>
      <c r="J10" s="13"/>
      <c r="K10" s="13"/>
      <c r="L10" s="13"/>
      <c r="M10" s="13"/>
      <c r="N10" s="13"/>
      <c r="O10" s="13" t="s">
        <v>108</v>
      </c>
      <c r="P10" s="13" t="s">
        <v>109</v>
      </c>
      <c r="Q10" s="13"/>
      <c r="R10" s="13"/>
      <c r="S10" s="13"/>
      <c r="T10" s="14"/>
      <c r="U10" s="14"/>
      <c r="V10" s="14"/>
      <c r="W10" s="14"/>
    </row>
    <row r="11" spans="1:23" ht="25.5">
      <c r="A11" s="19" t="s">
        <v>110</v>
      </c>
      <c r="B11" s="20"/>
      <c r="C11" s="13"/>
      <c r="D11" s="13"/>
      <c r="E11" s="13"/>
      <c r="F11" s="13" t="s">
        <v>111</v>
      </c>
      <c r="G11" s="13"/>
      <c r="H11" s="13"/>
      <c r="I11" s="13"/>
      <c r="J11" s="13"/>
      <c r="K11" s="13"/>
      <c r="L11" s="13"/>
      <c r="M11" s="13"/>
      <c r="N11" s="13"/>
      <c r="O11" s="13" t="s">
        <v>112</v>
      </c>
      <c r="P11" s="13" t="s">
        <v>113</v>
      </c>
      <c r="Q11" s="13"/>
      <c r="R11" s="13"/>
      <c r="S11" s="13"/>
      <c r="T11" s="14"/>
      <c r="U11" s="14"/>
      <c r="V11" s="14"/>
      <c r="W11" s="14"/>
    </row>
    <row r="12" spans="1:23" ht="25.5">
      <c r="A12" s="19" t="s">
        <v>114</v>
      </c>
      <c r="B12" s="20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 t="s">
        <v>115</v>
      </c>
      <c r="P12" s="13" t="s">
        <v>116</v>
      </c>
      <c r="Q12" s="13"/>
      <c r="R12" s="13"/>
      <c r="S12" s="13"/>
      <c r="T12" s="14"/>
      <c r="U12" s="14"/>
      <c r="V12" s="14"/>
      <c r="W12" s="14"/>
    </row>
    <row r="13" spans="1:23">
      <c r="A13" s="19" t="s">
        <v>117</v>
      </c>
      <c r="B13" s="20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 t="s">
        <v>118</v>
      </c>
      <c r="P13" s="13" t="s">
        <v>119</v>
      </c>
      <c r="Q13" s="13"/>
      <c r="R13" s="13"/>
      <c r="S13" s="13"/>
      <c r="T13" s="14"/>
      <c r="U13" s="14"/>
      <c r="V13" s="14"/>
      <c r="W13" s="14"/>
    </row>
    <row r="14" spans="1:23" ht="25.5">
      <c r="A14" s="19"/>
      <c r="B14" s="20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 t="s">
        <v>120</v>
      </c>
      <c r="Q14" s="13"/>
      <c r="R14" s="13"/>
      <c r="S14" s="13"/>
      <c r="T14" s="14"/>
      <c r="U14" s="14"/>
      <c r="V14" s="14"/>
      <c r="W14" s="14"/>
    </row>
    <row r="20" spans="1:6" ht="42.75" customHeight="1">
      <c r="A20" s="15" t="s">
        <v>150</v>
      </c>
      <c r="B20" s="15" t="s">
        <v>140</v>
      </c>
      <c r="C20" s="15" t="s">
        <v>127</v>
      </c>
      <c r="D20" s="15" t="s">
        <v>134</v>
      </c>
      <c r="E20" s="15" t="s">
        <v>135</v>
      </c>
      <c r="F20" s="15" t="s">
        <v>1</v>
      </c>
    </row>
    <row r="21" spans="1:6">
      <c r="A21" s="16" t="s">
        <v>151</v>
      </c>
      <c r="B21" s="16" t="s">
        <v>141</v>
      </c>
      <c r="C21" s="16" t="s">
        <v>138</v>
      </c>
      <c r="D21" s="16" t="s">
        <v>151</v>
      </c>
      <c r="E21" s="16" t="s">
        <v>153</v>
      </c>
      <c r="F21" s="16">
        <v>1</v>
      </c>
    </row>
    <row r="22" spans="1:6">
      <c r="A22" s="16"/>
      <c r="B22" s="16" t="s">
        <v>142</v>
      </c>
      <c r="C22" s="16" t="s">
        <v>139</v>
      </c>
      <c r="D22" s="16" t="s">
        <v>152</v>
      </c>
      <c r="E22" s="16" t="s">
        <v>154</v>
      </c>
      <c r="F22" s="16">
        <v>2</v>
      </c>
    </row>
    <row r="23" spans="1:6">
      <c r="B23" s="16" t="s">
        <v>143</v>
      </c>
      <c r="E23" s="16" t="s">
        <v>135</v>
      </c>
    </row>
    <row r="24" spans="1:6">
      <c r="B24" s="16" t="s">
        <v>144</v>
      </c>
    </row>
    <row r="25" spans="1:6">
      <c r="B25" s="16" t="s">
        <v>145</v>
      </c>
    </row>
    <row r="26" spans="1:6">
      <c r="B26" s="16" t="s">
        <v>146</v>
      </c>
    </row>
    <row r="27" spans="1:6">
      <c r="B27" s="16" t="s">
        <v>147</v>
      </c>
    </row>
    <row r="28" spans="1:6">
      <c r="B28" s="16" t="s">
        <v>148</v>
      </c>
    </row>
    <row r="29" spans="1:6">
      <c r="B29" s="16" t="s">
        <v>149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29</vt:i4>
      </vt:variant>
    </vt:vector>
  </HeadingPairs>
  <TitlesOfParts>
    <vt:vector size="31" baseType="lpstr">
      <vt:lpstr>AA 01-MM-AAAA</vt:lpstr>
      <vt:lpstr>DATAS</vt:lpstr>
      <vt:lpstr>ac_sd</vt:lpstr>
      <vt:lpstr>Auvergne_Rhône_Alpes</vt:lpstr>
      <vt:lpstr>Bourgogne_Franche_Comté</vt:lpstr>
      <vt:lpstr>Bretagne</vt:lpstr>
      <vt:lpstr>Centre_Val_de_Loire</vt:lpstr>
      <vt:lpstr>Corse</vt:lpstr>
      <vt:lpstr>Direction_service</vt:lpstr>
      <vt:lpstr>entretien</vt:lpstr>
      <vt:lpstr>Grand_Est</vt:lpstr>
      <vt:lpstr>Guadeloupe</vt:lpstr>
      <vt:lpstr>Guyane</vt:lpstr>
      <vt:lpstr>Hauts_de_France</vt:lpstr>
      <vt:lpstr>Ile_de_France</vt:lpstr>
      <vt:lpstr>La_Réunion</vt:lpstr>
      <vt:lpstr>Martinique</vt:lpstr>
      <vt:lpstr>Mayotte</vt:lpstr>
      <vt:lpstr>Normandie</vt:lpstr>
      <vt:lpstr>Nouvelle_Aquitaine</vt:lpstr>
      <vt:lpstr>Nouvelle_Calédonie</vt:lpstr>
      <vt:lpstr>Occitanie</vt:lpstr>
      <vt:lpstr>Pays_de_la_Loire</vt:lpstr>
      <vt:lpstr>Polynésie_française</vt:lpstr>
      <vt:lpstr>Poste_requalifie</vt:lpstr>
      <vt:lpstr>Provence_Alpes_Côte_d_Azur</vt:lpstr>
      <vt:lpstr>pv_psdv</vt:lpstr>
      <vt:lpstr>Régions</vt:lpstr>
      <vt:lpstr>RIFSEEP</vt:lpstr>
      <vt:lpstr>Saint_Martin</vt:lpstr>
      <vt:lpstr>Saint_Pierre_et_Miquelon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BERTRAND Jean-Marc</cp:lastModifiedBy>
  <cp:lastPrinted>2022-03-07T08:54:59Z</cp:lastPrinted>
  <dcterms:created xsi:type="dcterms:W3CDTF">1996-10-21T11:03:58Z</dcterms:created>
  <dcterms:modified xsi:type="dcterms:W3CDTF">2024-03-04T04:14:08Z</dcterms:modified>
</cp:coreProperties>
</file>